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abot\Downloads\"/>
    </mc:Choice>
  </mc:AlternateContent>
  <bookViews>
    <workbookView xWindow="0" yWindow="0" windowWidth="21900" windowHeight="9585" tabRatio="722" activeTab="2"/>
  </bookViews>
  <sheets>
    <sheet name="ДТ-10,30 БМП, Т,ГМ" sheetId="1" r:id="rId1"/>
    <sheet name="МТЛБ" sheetId="2" r:id="rId2"/>
    <sheet name="Электр Гидравл" sheetId="3" r:id="rId3"/>
    <sheet name="Ремни, Сальники,Подшипн" sheetId="4" r:id="rId4"/>
    <sheet name="ГТТ" sheetId="5" r:id="rId5"/>
    <sheet name="ГАЗ-71" sheetId="6" r:id="rId6"/>
    <sheet name="ТТМ,Оборудов" sheetId="7" r:id="rId7"/>
    <sheet name="Услуги по ремонту" sheetId="8" r:id="rId8"/>
  </sheets>
  <definedNames>
    <definedName name="__xlfn__FV">NA()</definedName>
    <definedName name="_GoBack" localSheetId="5">'ГАЗ-71'!#REF!</definedName>
    <definedName name="_GoBack" localSheetId="4">ГТТ!#REF!</definedName>
    <definedName name="_GoBack" localSheetId="0">'ДТ-10,30 БМП, Т,ГМ'!#REF!</definedName>
    <definedName name="_GoBack" localSheetId="1">МТЛБ!#REF!</definedName>
    <definedName name="_GoBack" localSheetId="2">'Электр Гидравл'!#REF!</definedName>
    <definedName name="_xlnm._FilterDatabase" localSheetId="5" hidden="1">'ГАЗ-71'!$A$1:$I$457</definedName>
    <definedName name="_xlnm._FilterDatabase" localSheetId="4" hidden="1">ГТТ!$A$1:$I$346</definedName>
    <definedName name="_xlnm._FilterDatabase" localSheetId="1" hidden="1">МТЛБ!$D$1:$D$3575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13" i="3" l="1"/>
  <c r="D83" i="2"/>
  <c r="D3013" i="2" l="1"/>
  <c r="D2455" i="2"/>
  <c r="D54" i="1"/>
  <c r="D89" i="6" l="1"/>
  <c r="D88" i="6"/>
  <c r="D87" i="6"/>
  <c r="D447" i="2" l="1"/>
  <c r="D2690" i="2" l="1"/>
  <c r="D2692" i="2"/>
  <c r="C179" i="4"/>
  <c r="C408" i="4" l="1"/>
  <c r="C395" i="4"/>
  <c r="C301" i="4"/>
  <c r="C299" i="4"/>
  <c r="C276" i="4"/>
  <c r="C254" i="4"/>
  <c r="C250" i="4"/>
  <c r="C233" i="4"/>
  <c r="C228" i="4"/>
  <c r="C225" i="4"/>
  <c r="C213" i="4"/>
  <c r="C188" i="4"/>
  <c r="C182" i="4"/>
  <c r="C177" i="4"/>
  <c r="C174" i="4"/>
  <c r="C172" i="4"/>
  <c r="C157" i="4"/>
  <c r="C152" i="4"/>
  <c r="C139" i="4"/>
  <c r="C126" i="4"/>
  <c r="C123" i="4"/>
  <c r="C124" i="4"/>
  <c r="C125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3" i="4"/>
  <c r="C154" i="4"/>
  <c r="C155" i="4"/>
  <c r="C156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3" i="4"/>
  <c r="C175" i="4"/>
  <c r="C176" i="4"/>
  <c r="C178" i="4"/>
  <c r="C180" i="4"/>
  <c r="C181" i="4"/>
  <c r="C183" i="4"/>
  <c r="C184" i="4"/>
  <c r="C185" i="4"/>
  <c r="C186" i="4"/>
  <c r="C187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4" i="4"/>
  <c r="C215" i="4"/>
  <c r="C216" i="4"/>
  <c r="C217" i="4"/>
  <c r="C218" i="4"/>
  <c r="C219" i="4"/>
  <c r="C220" i="4"/>
  <c r="C221" i="4"/>
  <c r="C222" i="4"/>
  <c r="C223" i="4"/>
  <c r="C224" i="4"/>
  <c r="C226" i="4"/>
  <c r="C227" i="4"/>
  <c r="C229" i="4"/>
  <c r="C230" i="4"/>
  <c r="C231" i="4"/>
  <c r="C232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1" i="4"/>
  <c r="C252" i="4"/>
  <c r="C253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300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6" i="4"/>
  <c r="C397" i="4"/>
  <c r="C398" i="4"/>
  <c r="C399" i="4"/>
  <c r="C400" i="4"/>
  <c r="C401" i="4"/>
  <c r="C402" i="4"/>
  <c r="C403" i="4"/>
  <c r="C404" i="4"/>
  <c r="C406" i="4"/>
  <c r="C407" i="4"/>
  <c r="C409" i="4"/>
  <c r="C410" i="4"/>
  <c r="C411" i="4"/>
  <c r="C412" i="4"/>
  <c r="C413" i="4"/>
  <c r="C414" i="4"/>
  <c r="C415" i="4"/>
  <c r="C122" i="4"/>
  <c r="D309" i="6"/>
  <c r="D1908" i="2"/>
  <c r="D452" i="6"/>
  <c r="D451" i="6"/>
  <c r="D455" i="6"/>
  <c r="D2924" i="2" l="1"/>
  <c r="D2920" i="2"/>
  <c r="D3374" i="2" l="1"/>
  <c r="D1975" i="2" l="1"/>
  <c r="D3185" i="2"/>
  <c r="D3440" i="2" l="1"/>
  <c r="D3117" i="2" l="1"/>
  <c r="D2779" i="2" l="1"/>
  <c r="D2774" i="2"/>
  <c r="D2771" i="2"/>
  <c r="D2767" i="2"/>
  <c r="D2764" i="2"/>
  <c r="D2766" i="2" l="1"/>
  <c r="D843" i="2"/>
  <c r="D3068" i="2"/>
  <c r="D3067" i="2"/>
  <c r="D3066" i="2"/>
  <c r="D3087" i="2"/>
  <c r="D3126" i="2"/>
  <c r="D3129" i="2"/>
  <c r="D3175" i="2"/>
  <c r="D3198" i="2"/>
  <c r="D3203" i="2"/>
  <c r="D831" i="2" l="1"/>
  <c r="D1389" i="2"/>
  <c r="D1390" i="2"/>
  <c r="D1391" i="2"/>
  <c r="D1428" i="2"/>
  <c r="D2218" i="2" l="1"/>
  <c r="D3190" i="2"/>
  <c r="D3116" i="2"/>
  <c r="D3111" i="2"/>
  <c r="D3014" i="2"/>
  <c r="D2120" i="2"/>
  <c r="D2091" i="2"/>
  <c r="D1498" i="2"/>
  <c r="D718" i="2"/>
  <c r="D2557" i="2" l="1"/>
  <c r="D3214" i="2"/>
  <c r="D2686" i="2" l="1"/>
  <c r="D2684" i="2"/>
  <c r="D777" i="2"/>
  <c r="D1458" i="2"/>
  <c r="D1452" i="2"/>
  <c r="D523" i="2"/>
  <c r="D2153" i="2"/>
  <c r="D2103" i="2"/>
  <c r="D644" i="2" l="1"/>
  <c r="D610" i="2"/>
  <c r="D3210" i="2"/>
  <c r="D3213" i="2"/>
  <c r="D3208" i="2"/>
  <c r="D3188" i="2"/>
  <c r="D3206" i="2"/>
  <c r="D3187" i="2"/>
  <c r="D3158" i="2"/>
  <c r="D2685" i="2"/>
  <c r="D638" i="2"/>
  <c r="D3201" i="2"/>
  <c r="D3287" i="2"/>
  <c r="D3291" i="2"/>
  <c r="D3446" i="2" l="1"/>
  <c r="D3373" i="2"/>
  <c r="D3218" i="2"/>
  <c r="D3217" i="2"/>
  <c r="D3216" i="2"/>
  <c r="D3215" i="2"/>
  <c r="D3211" i="2"/>
  <c r="D3209" i="2"/>
  <c r="D3207" i="2"/>
  <c r="D3205" i="2" l="1"/>
  <c r="D3204" i="2"/>
  <c r="D3202" i="2"/>
  <c r="D3200" i="2"/>
  <c r="D3199" i="2"/>
  <c r="D3193" i="2"/>
  <c r="D3192" i="2"/>
  <c r="D3189" i="2" l="1"/>
  <c r="D3184" i="2"/>
  <c r="D3183" i="2"/>
  <c r="D3182" i="2"/>
  <c r="D3180" i="2"/>
  <c r="D3168" i="2" l="1"/>
  <c r="D3146" i="2"/>
  <c r="D3127" i="2" l="1"/>
  <c r="D3121" i="2" l="1"/>
  <c r="D3119" i="2"/>
  <c r="D3110" i="2"/>
  <c r="D3109" i="2"/>
  <c r="D2965" i="2"/>
  <c r="D2966" i="2"/>
  <c r="D2964" i="2"/>
  <c r="D2770" i="2"/>
  <c r="D3212" i="2"/>
  <c r="D867" i="2" l="1"/>
  <c r="C87" i="4"/>
  <c r="D9" i="2"/>
  <c r="D604" i="2"/>
  <c r="D1450" i="2" l="1"/>
  <c r="D2123" i="2" l="1"/>
  <c r="D2124" i="2"/>
  <c r="D2555" i="2" l="1"/>
  <c r="D605" i="2" l="1"/>
  <c r="D3179" i="2" l="1"/>
  <c r="D3069" i="2"/>
  <c r="D3221" i="2" l="1"/>
  <c r="D3222" i="2"/>
  <c r="D2958" i="2" l="1"/>
  <c r="D2957" i="2"/>
  <c r="D2959" i="2"/>
  <c r="D2960" i="2"/>
  <c r="D331" i="2" l="1"/>
  <c r="D633" i="2" l="1"/>
  <c r="D634" i="2"/>
  <c r="D2604" i="2" l="1"/>
  <c r="D2592" i="2"/>
  <c r="D446" i="6"/>
  <c r="D156" i="6"/>
  <c r="D42" i="6"/>
  <c r="D41" i="6"/>
  <c r="D84" i="6"/>
  <c r="D254" i="6"/>
  <c r="D153" i="6"/>
  <c r="D3278" i="2"/>
  <c r="D3223" i="2" l="1"/>
  <c r="D3196" i="2"/>
  <c r="D3194" i="2"/>
  <c r="D3191" i="2" l="1"/>
  <c r="D3165" i="2"/>
  <c r="D2459" i="2"/>
  <c r="D2452" i="2"/>
  <c r="D3024" i="2"/>
  <c r="D3021" i="2"/>
  <c r="D3195" i="2"/>
  <c r="D186" i="2"/>
  <c r="D3449" i="2"/>
  <c r="D3447" i="2"/>
  <c r="D3559" i="2"/>
  <c r="D182" i="2"/>
  <c r="D183" i="2"/>
  <c r="D184" i="2"/>
  <c r="D179" i="2"/>
  <c r="D42" i="2"/>
  <c r="D43" i="2"/>
  <c r="D1874" i="2"/>
  <c r="D1863" i="2"/>
  <c r="D1944" i="2"/>
  <c r="D1934" i="2"/>
  <c r="D465" i="3"/>
  <c r="D885" i="3"/>
  <c r="D53" i="1"/>
  <c r="D52" i="1"/>
  <c r="D1035" i="2"/>
  <c r="D2213" i="2"/>
  <c r="D3224" i="2"/>
  <c r="D427" i="2"/>
  <c r="D186" i="3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7" i="4"/>
  <c r="C18" i="4"/>
  <c r="C19" i="4"/>
  <c r="C20" i="4"/>
  <c r="C21" i="4"/>
  <c r="C22" i="4"/>
  <c r="C23" i="4"/>
  <c r="C24" i="4"/>
  <c r="C25" i="4"/>
  <c r="C13" i="4"/>
  <c r="C14" i="4"/>
  <c r="C15" i="4"/>
  <c r="C16" i="4"/>
  <c r="D2901" i="2"/>
  <c r="D2899" i="2"/>
  <c r="D65" i="7"/>
  <c r="D545" i="3"/>
  <c r="D552" i="3"/>
  <c r="D433" i="2"/>
  <c r="D2910" i="2"/>
  <c r="D2644" i="2"/>
  <c r="D375" i="2"/>
  <c r="D439" i="2"/>
  <c r="D2561" i="2"/>
  <c r="D2559" i="2"/>
  <c r="D2572" i="2"/>
  <c r="D2570" i="2"/>
  <c r="D1430" i="2"/>
  <c r="D2515" i="2"/>
  <c r="D2520" i="2"/>
  <c r="D2521" i="2"/>
  <c r="D2524" i="2"/>
  <c r="D2535" i="2"/>
  <c r="D3142" i="2"/>
  <c r="D2450" i="2"/>
  <c r="D2396" i="2"/>
  <c r="D2643" i="2"/>
  <c r="D2490" i="2"/>
  <c r="D2487" i="2"/>
  <c r="D2483" i="2"/>
  <c r="D2485" i="2"/>
  <c r="D970" i="2"/>
  <c r="D971" i="2"/>
  <c r="D972" i="2"/>
  <c r="D967" i="2"/>
  <c r="D3519" i="2"/>
  <c r="D3514" i="2"/>
  <c r="D3503" i="2"/>
  <c r="D3497" i="2"/>
  <c r="D3495" i="2"/>
  <c r="D3493" i="2"/>
  <c r="D3492" i="2"/>
  <c r="D3491" i="2"/>
  <c r="D3487" i="2"/>
  <c r="D3486" i="2"/>
  <c r="D3484" i="2"/>
  <c r="D3481" i="2"/>
  <c r="D3475" i="2"/>
  <c r="D3474" i="2"/>
  <c r="D3473" i="2"/>
  <c r="D1228" i="2"/>
  <c r="D1977" i="2"/>
  <c r="D285" i="2"/>
  <c r="D177" i="2"/>
  <c r="D178" i="2"/>
  <c r="D173" i="2"/>
  <c r="D402" i="2"/>
  <c r="D2868" i="2"/>
  <c r="D2871" i="2"/>
  <c r="D2324" i="2"/>
  <c r="D2322" i="2"/>
  <c r="D1976" i="2"/>
  <c r="D3145" i="2"/>
  <c r="D3439" i="2"/>
  <c r="D3465" i="2"/>
  <c r="D3462" i="2"/>
  <c r="D3458" i="2"/>
  <c r="D2494" i="2"/>
  <c r="D2493" i="2"/>
  <c r="D4" i="2"/>
  <c r="D11" i="2"/>
  <c r="D652" i="3"/>
  <c r="D648" i="3"/>
  <c r="D1222" i="2"/>
  <c r="D1221" i="2"/>
  <c r="D20" i="2"/>
  <c r="D110" i="5"/>
  <c r="D3136" i="2"/>
  <c r="D1647" i="2"/>
  <c r="D527" i="2"/>
  <c r="D434" i="2"/>
  <c r="D3038" i="2"/>
  <c r="D2140" i="2"/>
  <c r="D2139" i="2"/>
  <c r="D2138" i="2"/>
  <c r="D2137" i="2"/>
  <c r="D2136" i="2"/>
  <c r="D2135" i="2"/>
  <c r="D2134" i="2"/>
  <c r="D2133" i="2"/>
  <c r="D2132" i="2"/>
  <c r="D1578" i="2"/>
  <c r="D424" i="2"/>
  <c r="D421" i="2"/>
  <c r="D139" i="2"/>
  <c r="D387" i="2"/>
  <c r="D391" i="2"/>
  <c r="D337" i="2"/>
  <c r="D575" i="2"/>
  <c r="D598" i="2"/>
  <c r="D957" i="2"/>
  <c r="D976" i="2"/>
  <c r="D1414" i="2"/>
  <c r="D1501" i="2"/>
  <c r="D1503" i="2"/>
  <c r="D1567" i="2"/>
  <c r="D1576" i="2"/>
  <c r="D1966" i="2"/>
  <c r="D2312" i="2"/>
  <c r="D2529" i="2"/>
  <c r="D2547" i="2"/>
  <c r="D2546" i="2"/>
  <c r="D2553" i="2"/>
  <c r="D2591" i="2"/>
  <c r="D2601" i="2"/>
  <c r="D2963" i="2"/>
  <c r="D2962" i="2"/>
  <c r="D2967" i="2"/>
  <c r="D2695" i="2"/>
  <c r="D2980" i="2"/>
  <c r="D2750" i="2"/>
  <c r="D2763" i="2"/>
  <c r="D2755" i="2"/>
  <c r="D2752" i="2"/>
  <c r="D2751" i="2"/>
  <c r="D3037" i="2"/>
  <c r="D1493" i="2"/>
  <c r="D1660" i="2"/>
  <c r="D1659" i="2"/>
  <c r="D66" i="2"/>
  <c r="D67" i="2"/>
  <c r="D68" i="2"/>
  <c r="D69" i="2"/>
  <c r="D70" i="2"/>
  <c r="D71" i="2"/>
  <c r="D72" i="2"/>
  <c r="D73" i="2"/>
  <c r="D74" i="2"/>
  <c r="D75" i="2"/>
  <c r="D76" i="2"/>
  <c r="D77" i="2"/>
  <c r="D2441" i="2"/>
  <c r="D2451" i="2"/>
  <c r="D3161" i="2"/>
  <c r="D3140" i="2"/>
  <c r="D3137" i="2"/>
  <c r="D3135" i="2"/>
  <c r="D380" i="2"/>
  <c r="D2803" i="2"/>
  <c r="D2129" i="2"/>
  <c r="D2748" i="2"/>
  <c r="D2548" i="2"/>
  <c r="D2543" i="2"/>
  <c r="D1749" i="2"/>
  <c r="D1801" i="2"/>
  <c r="D1781" i="2"/>
  <c r="D1810" i="2"/>
  <c r="D1778" i="2"/>
  <c r="D1513" i="2"/>
  <c r="D1512" i="2"/>
  <c r="D1507" i="2"/>
  <c r="D795" i="2"/>
  <c r="D1441" i="2"/>
  <c r="D759" i="2"/>
  <c r="D2125" i="2"/>
  <c r="D601" i="2"/>
  <c r="D607" i="2"/>
  <c r="D432" i="2"/>
  <c r="D409" i="2"/>
  <c r="D156" i="2"/>
  <c r="D2449" i="2"/>
  <c r="D776" i="2"/>
  <c r="D715" i="2"/>
  <c r="D642" i="2"/>
  <c r="D636" i="2"/>
  <c r="D460" i="2"/>
  <c r="D464" i="2"/>
  <c r="D466" i="2"/>
  <c r="D468" i="2"/>
  <c r="D477" i="2"/>
  <c r="D481" i="2"/>
  <c r="D483" i="2"/>
  <c r="D499" i="2"/>
  <c r="D501" i="2"/>
  <c r="D505" i="2"/>
  <c r="D473" i="2"/>
  <c r="D503" i="2"/>
  <c r="D502" i="2"/>
  <c r="D504" i="2"/>
  <c r="D506" i="2"/>
  <c r="D507" i="2"/>
  <c r="D2310" i="2"/>
  <c r="D141" i="2"/>
  <c r="D2773" i="2"/>
  <c r="D2806" i="2"/>
  <c r="D2805" i="2"/>
  <c r="D2519" i="2"/>
  <c r="D2522" i="2"/>
  <c r="D2523" i="2"/>
  <c r="D2488" i="2"/>
  <c r="D2161" i="2"/>
  <c r="D169" i="7"/>
  <c r="D3079" i="2"/>
  <c r="D930" i="2"/>
  <c r="D557" i="2"/>
  <c r="D2809" i="2"/>
  <c r="D4" i="6"/>
  <c r="D3335" i="2"/>
  <c r="D2851" i="2"/>
  <c r="D2833" i="2"/>
  <c r="D950" i="2"/>
  <c r="D586" i="2"/>
  <c r="D446" i="2"/>
  <c r="D2114" i="2"/>
  <c r="D44" i="7"/>
  <c r="D3448" i="2"/>
  <c r="D2922" i="2"/>
  <c r="D2918" i="2"/>
  <c r="D2878" i="2"/>
  <c r="D2874" i="2"/>
  <c r="D2912" i="2"/>
  <c r="D3100" i="2"/>
  <c r="D1233" i="2"/>
  <c r="D378" i="6"/>
  <c r="D359" i="6"/>
  <c r="D379" i="6"/>
  <c r="D743" i="3"/>
  <c r="D3130" i="2"/>
  <c r="D3174" i="2"/>
  <c r="D3176" i="2"/>
  <c r="D309" i="2"/>
  <c r="D464" i="3"/>
  <c r="D1340" i="2"/>
  <c r="D862" i="2"/>
  <c r="D3132" i="2"/>
  <c r="D3131" i="2"/>
  <c r="D3128" i="2"/>
  <c r="D3118" i="2"/>
  <c r="D3064" i="2"/>
  <c r="D448" i="3"/>
  <c r="D446" i="3"/>
  <c r="D440" i="3"/>
  <c r="D444" i="3"/>
  <c r="D449" i="3"/>
  <c r="D447" i="3"/>
  <c r="D445" i="3"/>
  <c r="D441" i="3"/>
  <c r="D452" i="3"/>
  <c r="D443" i="3"/>
  <c r="D2366" i="2"/>
  <c r="D2579" i="2" l="1"/>
  <c r="D2712" i="2"/>
  <c r="D2722" i="2"/>
  <c r="D2726" i="2"/>
  <c r="D2820" i="2"/>
  <c r="D2961" i="2"/>
  <c r="D2808" i="2"/>
  <c r="D2807" i="2"/>
  <c r="D2084" i="2"/>
  <c r="D2079" i="2"/>
  <c r="D2076" i="2"/>
  <c r="D2073" i="2"/>
  <c r="D2065" i="2"/>
  <c r="D2062" i="2"/>
  <c r="D2058" i="2"/>
  <c r="D2055" i="2"/>
  <c r="D2033" i="2"/>
  <c r="D2031" i="2"/>
  <c r="D757" i="2"/>
  <c r="D754" i="2"/>
  <c r="D741" i="2"/>
  <c r="D740" i="2"/>
  <c r="D138" i="2"/>
  <c r="D738" i="2"/>
  <c r="D713" i="2"/>
  <c r="D709" i="2"/>
  <c r="D707" i="2"/>
  <c r="D373" i="2"/>
  <c r="D371" i="2"/>
  <c r="D368" i="2"/>
  <c r="D360" i="2" l="1"/>
  <c r="D355" i="2"/>
  <c r="D353" i="2"/>
  <c r="D351" i="2"/>
  <c r="D348" i="2"/>
  <c r="D263" i="2"/>
  <c r="D262" i="2"/>
  <c r="D3220" i="2"/>
  <c r="D3219" i="2"/>
  <c r="D3186" i="2"/>
  <c r="D3181" i="2"/>
  <c r="D3162" i="2"/>
  <c r="D3159" i="2"/>
  <c r="D2115" i="2"/>
  <c r="D3144" i="2"/>
  <c r="D3125" i="2"/>
  <c r="D3124" i="2"/>
  <c r="D3123" i="2"/>
  <c r="D3102" i="2"/>
  <c r="D3065" i="2"/>
  <c r="D3063" i="2"/>
  <c r="D2977" i="2"/>
  <c r="D2454" i="2"/>
  <c r="D2333" i="2"/>
  <c r="D1485" i="2"/>
  <c r="D691" i="2"/>
  <c r="D677" i="2"/>
  <c r="D654" i="2"/>
  <c r="D651" i="2"/>
  <c r="D571" i="2"/>
  <c r="D414" i="2"/>
  <c r="D412" i="2"/>
  <c r="D317" i="2"/>
  <c r="D290" i="2"/>
  <c r="D383" i="2"/>
  <c r="D382" i="2"/>
  <c r="D2819" i="2"/>
  <c r="D338" i="2"/>
  <c r="D136" i="2"/>
  <c r="D135" i="2"/>
  <c r="D1580" i="2" l="1"/>
  <c r="D1556" i="2"/>
  <c r="D1543" i="2"/>
  <c r="D1524" i="2"/>
  <c r="D1247" i="2"/>
  <c r="D3238" i="2"/>
  <c r="D3370" i="2"/>
  <c r="D1055" i="2"/>
  <c r="D3173" i="2"/>
  <c r="D392" i="6"/>
  <c r="D271" i="3"/>
  <c r="D272" i="3"/>
  <c r="D2354" i="2"/>
  <c r="D22" i="5" l="1"/>
  <c r="D2245" i="2" l="1"/>
  <c r="D181" i="2" l="1"/>
  <c r="D765" i="3"/>
  <c r="D603" i="3" l="1"/>
  <c r="D898" i="3"/>
  <c r="D874" i="3"/>
  <c r="D3308" i="2"/>
  <c r="D3307" i="2"/>
  <c r="D835" i="2"/>
  <c r="D14" i="1" l="1"/>
  <c r="D30" i="3"/>
  <c r="D2352" i="2"/>
  <c r="D3018" i="2"/>
  <c r="D2881" i="2"/>
  <c r="D608" i="2"/>
  <c r="D3103" i="2"/>
  <c r="D694" i="2"/>
  <c r="D2556" i="2"/>
  <c r="D403" i="2"/>
  <c r="D629" i="2"/>
  <c r="D5" i="7"/>
  <c r="D794" i="3"/>
  <c r="D487" i="3"/>
  <c r="D360" i="3"/>
  <c r="D359" i="3"/>
  <c r="D339" i="3"/>
  <c r="D226" i="3"/>
  <c r="D132" i="3"/>
  <c r="D104" i="3"/>
  <c r="D71" i="3"/>
  <c r="D70" i="3"/>
  <c r="D69" i="3"/>
  <c r="D68" i="3"/>
  <c r="D67" i="3"/>
  <c r="D66" i="3"/>
  <c r="D65" i="3"/>
  <c r="D64" i="3"/>
  <c r="D62" i="3"/>
  <c r="D61" i="3"/>
  <c r="D60" i="3"/>
  <c r="D59" i="3"/>
  <c r="D55" i="3"/>
  <c r="D56" i="3"/>
  <c r="D57" i="3"/>
  <c r="D58" i="3"/>
  <c r="D54" i="3"/>
  <c r="D53" i="3"/>
  <c r="D52" i="3"/>
  <c r="D51" i="3"/>
  <c r="D31" i="3"/>
  <c r="D29" i="3"/>
  <c r="D28" i="3"/>
  <c r="D27" i="3"/>
  <c r="D26" i="3"/>
  <c r="D25" i="3"/>
  <c r="D24" i="3"/>
  <c r="D23" i="3"/>
  <c r="D22" i="3"/>
  <c r="D20" i="3"/>
  <c r="D3143" i="2"/>
  <c r="D264" i="3"/>
  <c r="D50" i="3"/>
  <c r="D7" i="3"/>
  <c r="D3293" i="2"/>
  <c r="D3289" i="2"/>
  <c r="D427" i="3" l="1"/>
  <c r="D366" i="3"/>
  <c r="D228" i="3"/>
  <c r="D227" i="3"/>
  <c r="D219" i="3"/>
  <c r="D218" i="3"/>
  <c r="D183" i="3"/>
  <c r="D108" i="3"/>
  <c r="D919" i="3"/>
  <c r="D918" i="3"/>
  <c r="D917" i="3"/>
  <c r="D916" i="3"/>
  <c r="D905" i="3"/>
  <c r="D900" i="3"/>
  <c r="D909" i="3"/>
  <c r="D897" i="3"/>
  <c r="D873" i="3"/>
  <c r="D896" i="3"/>
  <c r="D888" i="3"/>
  <c r="D882" i="3"/>
  <c r="D881" i="3"/>
  <c r="D880" i="3"/>
  <c r="D693" i="3"/>
  <c r="D692" i="3"/>
  <c r="D613" i="3"/>
  <c r="D611" i="3"/>
  <c r="D610" i="3"/>
  <c r="D561" i="3"/>
  <c r="D560" i="3"/>
  <c r="D556" i="3"/>
  <c r="D497" i="3"/>
  <c r="D496" i="3"/>
  <c r="D495" i="3"/>
  <c r="D493" i="3"/>
  <c r="D491" i="3"/>
  <c r="D488" i="3"/>
  <c r="D316" i="3" l="1"/>
  <c r="D122" i="3"/>
  <c r="D98" i="3"/>
  <c r="D45" i="3"/>
  <c r="D44" i="3"/>
  <c r="D12" i="3"/>
  <c r="D11" i="3"/>
  <c r="D10" i="3"/>
  <c r="D769" i="3"/>
  <c r="D689" i="3"/>
  <c r="D676" i="3"/>
  <c r="D673" i="3"/>
  <c r="D670" i="3"/>
  <c r="D646" i="3"/>
  <c r="D637" i="3"/>
  <c r="D633" i="3"/>
  <c r="D125" i="3"/>
  <c r="D14" i="3"/>
  <c r="D629" i="3"/>
  <c r="D626" i="3"/>
  <c r="D625" i="3"/>
  <c r="D346" i="3"/>
  <c r="D935" i="3"/>
  <c r="D933" i="3"/>
  <c r="D931" i="3"/>
  <c r="D926" i="3"/>
  <c r="D924" i="3"/>
  <c r="D913" i="3"/>
  <c r="D869" i="3"/>
  <c r="D777" i="3" l="1"/>
  <c r="D796" i="3"/>
  <c r="D747" i="3"/>
  <c r="D727" i="3"/>
  <c r="D720" i="3"/>
  <c r="D716" i="3"/>
  <c r="D2915" i="2"/>
  <c r="D702" i="3"/>
  <c r="D699" i="3"/>
  <c r="D697" i="3"/>
  <c r="D688" i="3"/>
  <c r="D683" i="3"/>
  <c r="D682" i="3"/>
  <c r="D616" i="3"/>
  <c r="D592" i="3"/>
  <c r="D600" i="3"/>
  <c r="D602" i="3"/>
  <c r="D601" i="3"/>
  <c r="D567" i="3" l="1"/>
  <c r="D559" i="3"/>
  <c r="D553" i="3"/>
  <c r="D551" i="3"/>
  <c r="D550" i="3"/>
  <c r="D543" i="3"/>
  <c r="D472" i="3"/>
  <c r="D475" i="3"/>
  <c r="D432" i="3"/>
  <c r="D430" i="3"/>
  <c r="D426" i="3"/>
  <c r="D422" i="3"/>
  <c r="D336" i="3"/>
  <c r="D240" i="3"/>
  <c r="D212" i="3"/>
  <c r="D200" i="3"/>
  <c r="D175" i="3"/>
  <c r="D118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49" i="3"/>
  <c r="D48" i="3"/>
  <c r="D13" i="3"/>
  <c r="D866" i="3"/>
  <c r="D944" i="3"/>
  <c r="D943" i="3"/>
  <c r="D942" i="3"/>
  <c r="D940" i="3"/>
  <c r="D941" i="3"/>
  <c r="D939" i="3"/>
  <c r="D938" i="3"/>
  <c r="D937" i="3"/>
  <c r="D936" i="3"/>
  <c r="D862" i="3"/>
  <c r="D861" i="3"/>
  <c r="D860" i="3"/>
  <c r="D859" i="3"/>
  <c r="D850" i="3" l="1"/>
  <c r="D3025" i="2"/>
  <c r="D3017" i="2"/>
  <c r="D2541" i="2"/>
  <c r="D2525" i="2"/>
  <c r="D849" i="3" l="1"/>
  <c r="D846" i="3"/>
  <c r="D844" i="3"/>
  <c r="D843" i="3"/>
  <c r="D865" i="3"/>
  <c r="D864" i="3"/>
  <c r="D863" i="3"/>
  <c r="D857" i="3"/>
  <c r="D856" i="3"/>
  <c r="D855" i="3"/>
  <c r="D853" i="3"/>
  <c r="D851" i="3"/>
  <c r="D845" i="3"/>
  <c r="D831" i="3"/>
  <c r="D839" i="3"/>
  <c r="D838" i="3"/>
  <c r="D837" i="3"/>
  <c r="D832" i="3"/>
  <c r="D842" i="3"/>
  <c r="D834" i="3"/>
  <c r="D830" i="3"/>
  <c r="D829" i="3"/>
  <c r="D822" i="3"/>
  <c r="D821" i="3"/>
  <c r="D819" i="3"/>
  <c r="D820" i="3"/>
  <c r="D812" i="3"/>
  <c r="D807" i="3"/>
  <c r="D795" i="3"/>
  <c r="D792" i="3"/>
  <c r="D790" i="3"/>
  <c r="D763" i="3"/>
  <c r="D761" i="3"/>
  <c r="D735" i="3"/>
  <c r="D734" i="3"/>
  <c r="D739" i="3"/>
  <c r="D703" i="3"/>
  <c r="D417" i="3" l="1"/>
  <c r="D414" i="3"/>
  <c r="D412" i="3"/>
  <c r="D413" i="3"/>
  <c r="D409" i="3"/>
  <c r="D411" i="3"/>
  <c r="D410" i="3"/>
  <c r="D390" i="3"/>
  <c r="D388" i="3"/>
  <c r="D387" i="3"/>
  <c r="D383" i="3"/>
  <c r="D382" i="3"/>
  <c r="D386" i="3"/>
  <c r="D375" i="3" l="1"/>
  <c r="D368" i="3"/>
  <c r="D342" i="3"/>
  <c r="D337" i="3"/>
  <c r="D332" i="3"/>
  <c r="D325" i="3"/>
  <c r="D234" i="3"/>
  <c r="D229" i="3"/>
  <c r="D177" i="3"/>
  <c r="D101" i="3"/>
  <c r="D97" i="3"/>
  <c r="D39" i="3"/>
  <c r="D34" i="3"/>
  <c r="D9" i="3"/>
  <c r="D661" i="3"/>
  <c r="D329" i="3"/>
  <c r="D789" i="3"/>
  <c r="D707" i="3"/>
  <c r="D706" i="3"/>
  <c r="D705" i="3"/>
  <c r="D562" i="3"/>
  <c r="D406" i="3"/>
  <c r="D405" i="3"/>
  <c r="D404" i="3"/>
  <c r="D344" i="3"/>
  <c r="D340" i="3"/>
  <c r="D320" i="3"/>
  <c r="D317" i="3"/>
  <c r="D201" i="3"/>
  <c r="D210" i="3"/>
  <c r="D208" i="3"/>
  <c r="D207" i="3"/>
  <c r="D206" i="3"/>
  <c r="D205" i="3"/>
  <c r="D204" i="3"/>
  <c r="D203" i="3"/>
  <c r="D202" i="3"/>
  <c r="D117" i="3"/>
  <c r="D116" i="3"/>
  <c r="D115" i="3"/>
  <c r="D114" i="3"/>
  <c r="D103" i="3"/>
  <c r="D704" i="3"/>
  <c r="D284" i="3"/>
  <c r="D281" i="3"/>
  <c r="D289" i="3"/>
  <c r="D568" i="3"/>
  <c r="D536" i="3"/>
  <c r="D510" i="3"/>
  <c r="D509" i="3"/>
  <c r="D508" i="3"/>
  <c r="D507" i="3"/>
  <c r="D526" i="3"/>
  <c r="D516" i="3"/>
  <c r="D515" i="3"/>
  <c r="D371" i="3"/>
  <c r="D361" i="3"/>
  <c r="D267" i="3"/>
  <c r="D266" i="3"/>
  <c r="D259" i="3"/>
  <c r="D254" i="3"/>
  <c r="D253" i="3"/>
  <c r="D247" i="3"/>
  <c r="D257" i="3"/>
  <c r="D256" i="3"/>
  <c r="D252" i="3"/>
  <c r="D223" i="3"/>
  <c r="D3" i="3"/>
  <c r="D105" i="3"/>
  <c r="D75" i="3"/>
  <c r="D587" i="3"/>
  <c r="D586" i="3"/>
  <c r="D585" i="3"/>
  <c r="D584" i="3"/>
  <c r="D537" i="3"/>
  <c r="D539" i="3"/>
  <c r="D538" i="3"/>
  <c r="D535" i="3"/>
  <c r="D169" i="3"/>
  <c r="D167" i="3"/>
  <c r="D164" i="3"/>
  <c r="D166" i="3"/>
  <c r="D154" i="3"/>
  <c r="D151" i="3"/>
  <c r="D147" i="3"/>
  <c r="D150" i="3"/>
  <c r="D146" i="3"/>
  <c r="D149" i="3"/>
  <c r="D148" i="3"/>
  <c r="D2550" i="2"/>
  <c r="D2544" i="2"/>
  <c r="D2540" i="2"/>
  <c r="D690" i="3"/>
  <c r="D233" i="2"/>
  <c r="D234" i="2"/>
  <c r="D241" i="3"/>
  <c r="D3505" i="2"/>
  <c r="D3496" i="2"/>
  <c r="D3467" i="2"/>
  <c r="D3463" i="2"/>
  <c r="D3418" i="2"/>
  <c r="D3459" i="2"/>
  <c r="D3435" i="2"/>
  <c r="D3368" i="2"/>
  <c r="D3160" i="2"/>
  <c r="L3235" i="2"/>
  <c r="D3049" i="2"/>
  <c r="D3004" i="2"/>
  <c r="D2599" i="2"/>
  <c r="D2583" i="2"/>
  <c r="D2509" i="2"/>
  <c r="D2406" i="2"/>
  <c r="D2400" i="2"/>
  <c r="D2308" i="2"/>
  <c r="D2116" i="2"/>
  <c r="D1936" i="2"/>
  <c r="D1899" i="2"/>
  <c r="D1840" i="2"/>
  <c r="D1814" i="2"/>
  <c r="D1803" i="2"/>
  <c r="D1723" i="2"/>
  <c r="D1769" i="2"/>
  <c r="D1754" i="2"/>
  <c r="D1538" i="2"/>
  <c r="D1530" i="2"/>
  <c r="D1527" i="2" l="1"/>
  <c r="D1579" i="2"/>
  <c r="D1505" i="2"/>
  <c r="D1500" i="2"/>
  <c r="D1499" i="2"/>
  <c r="D1495" i="2"/>
  <c r="D1492" i="2"/>
  <c r="D1490" i="2"/>
  <c r="D1489" i="2"/>
  <c r="D1486" i="2"/>
  <c r="D1481" i="2"/>
  <c r="D1437" i="2"/>
  <c r="D1286" i="2" l="1"/>
  <c r="D1277" i="2"/>
  <c r="D1148" i="2"/>
  <c r="D1230" i="2"/>
  <c r="D1005" i="2"/>
  <c r="D448" i="2"/>
  <c r="D330" i="2"/>
  <c r="D303" i="2"/>
  <c r="D302" i="2"/>
  <c r="D286" i="2"/>
  <c r="D226" i="2"/>
  <c r="D163" i="2"/>
  <c r="D3404" i="2"/>
  <c r="D435" i="3"/>
  <c r="D2998" i="2"/>
  <c r="D2997" i="2"/>
  <c r="D434" i="3"/>
  <c r="D1940" i="2"/>
  <c r="D1939" i="2"/>
  <c r="D907" i="3"/>
  <c r="D906" i="3"/>
  <c r="D219" i="2"/>
  <c r="D720" i="2"/>
  <c r="D187" i="5"/>
  <c r="D3507" i="2"/>
  <c r="D1516" i="2"/>
  <c r="D17" i="3" l="1"/>
  <c r="D16" i="3"/>
  <c r="D2184" i="2"/>
  <c r="D3047" i="2"/>
  <c r="D297" i="6" l="1"/>
  <c r="D296" i="6"/>
  <c r="D289" i="6"/>
  <c r="D288" i="6"/>
  <c r="D287" i="6"/>
  <c r="D286" i="6"/>
  <c r="D285" i="6"/>
  <c r="D284" i="6"/>
  <c r="D283" i="6"/>
  <c r="D275" i="6"/>
  <c r="D274" i="6"/>
  <c r="D841" i="3"/>
  <c r="D840" i="3"/>
  <c r="D182" i="3"/>
  <c r="D181" i="3"/>
  <c r="D392" i="3"/>
  <c r="D391" i="3"/>
  <c r="D385" i="3"/>
  <c r="D384" i="3"/>
  <c r="D2596" i="2"/>
  <c r="D2595" i="2"/>
  <c r="D1095" i="2"/>
  <c r="D1093" i="2"/>
  <c r="D973" i="2"/>
  <c r="D969" i="2"/>
  <c r="D963" i="2"/>
  <c r="D962" i="2"/>
  <c r="D949" i="2"/>
  <c r="D952" i="2"/>
  <c r="D92" i="1"/>
  <c r="D2552" i="2"/>
  <c r="D3380" i="2"/>
  <c r="D2636" i="2"/>
  <c r="D2816" i="2"/>
  <c r="D410" i="6"/>
  <c r="D3070" i="2"/>
  <c r="D3157" i="2"/>
  <c r="D2671" i="2"/>
  <c r="D2650" i="2"/>
  <c r="D2641" i="2"/>
  <c r="D2622" i="2"/>
  <c r="D2614" i="2"/>
  <c r="D3347" i="2"/>
  <c r="D1427" i="2"/>
  <c r="D1426" i="2"/>
  <c r="D2842" i="2"/>
  <c r="D2536" i="2"/>
  <c r="D698" i="3"/>
  <c r="D119" i="3"/>
  <c r="D746" i="3"/>
  <c r="D440" i="6"/>
  <c r="D2762" i="2"/>
  <c r="D2761" i="2"/>
  <c r="D3093" i="2"/>
  <c r="D3113" i="2"/>
  <c r="D78" i="1"/>
  <c r="D6" i="2"/>
  <c r="D2996" i="2" l="1"/>
  <c r="D197" i="3"/>
  <c r="D929" i="3"/>
  <c r="D286" i="3"/>
  <c r="D753" i="3"/>
  <c r="D3155" i="2"/>
  <c r="D450" i="2"/>
  <c r="D449" i="2"/>
  <c r="D1348" i="2"/>
  <c r="D1225" i="2"/>
  <c r="D180" i="2"/>
  <c r="D2127" i="2"/>
  <c r="D783" i="2"/>
  <c r="D2155" i="2"/>
  <c r="D57" i="2"/>
  <c r="D833" i="2"/>
  <c r="D838" i="2"/>
  <c r="D826" i="2"/>
  <c r="D842" i="2"/>
  <c r="D573" i="3"/>
  <c r="D575" i="3"/>
  <c r="D576" i="3"/>
  <c r="D577" i="3"/>
  <c r="D571" i="3"/>
  <c r="D572" i="3"/>
  <c r="D570" i="3"/>
  <c r="D580" i="3"/>
  <c r="D7" i="2"/>
  <c r="D10" i="2"/>
  <c r="D2796" i="2"/>
  <c r="D2795" i="2"/>
  <c r="D2681" i="2"/>
  <c r="D615" i="2"/>
  <c r="D438" i="3"/>
  <c r="D72" i="3"/>
  <c r="D1837" i="2"/>
  <c r="D1577" i="2"/>
  <c r="D271" i="2"/>
  <c r="D270" i="2"/>
  <c r="D2159" i="2"/>
  <c r="D2158" i="2"/>
  <c r="D1421" i="2"/>
  <c r="D1413" i="2"/>
  <c r="D1855" i="2"/>
  <c r="D863" i="2"/>
  <c r="D861" i="2"/>
  <c r="D2353" i="2"/>
  <c r="D2758" i="2"/>
  <c r="D2760" i="2"/>
  <c r="D2759" i="2"/>
  <c r="D1494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932" i="3"/>
  <c r="D930" i="3"/>
  <c r="D3091" i="2"/>
  <c r="D39" i="2"/>
  <c r="D3254" i="2"/>
  <c r="D373" i="6"/>
  <c r="D322" i="6"/>
  <c r="D2328" i="2"/>
  <c r="D2326" i="2"/>
  <c r="D38" i="7"/>
  <c r="D3563" i="2"/>
  <c r="D367" i="2"/>
  <c r="D366" i="2"/>
  <c r="D2872" i="2"/>
  <c r="D2873" i="2"/>
  <c r="D2875" i="2"/>
  <c r="D2876" i="2"/>
  <c r="D2877" i="2"/>
  <c r="D708" i="3"/>
  <c r="D311" i="2"/>
  <c r="D1550" i="2"/>
  <c r="D3438" i="2"/>
  <c r="D2811" i="2"/>
  <c r="D2810" i="2"/>
  <c r="D2797" i="2"/>
  <c r="D2794" i="2"/>
  <c r="D2007" i="2"/>
  <c r="D2101" i="2"/>
  <c r="D2100" i="2"/>
  <c r="D3150" i="2"/>
  <c r="D3152" i="2"/>
  <c r="D3369" i="2"/>
  <c r="D3466" i="2"/>
  <c r="D3016" i="2"/>
  <c r="D3147" i="2"/>
  <c r="D832" i="2"/>
  <c r="D1510" i="2"/>
  <c r="D3156" i="2"/>
  <c r="D3461" i="2"/>
  <c r="D3358" i="2"/>
  <c r="D2427" i="2"/>
  <c r="D2405" i="2"/>
  <c r="D2401" i="2"/>
  <c r="D3086" i="2"/>
  <c r="D555" i="2"/>
  <c r="D1802" i="2"/>
  <c r="D2424" i="2"/>
  <c r="D3258" i="2"/>
  <c r="D85" i="6"/>
  <c r="D2393" i="2"/>
  <c r="D1713" i="2"/>
  <c r="D1712" i="2"/>
  <c r="D250" i="6"/>
  <c r="D251" i="6"/>
  <c r="D21" i="1"/>
  <c r="D31" i="1"/>
  <c r="D2649" i="2"/>
  <c r="D239" i="2"/>
  <c r="D238" i="2"/>
  <c r="D2813" i="2"/>
  <c r="D3476" i="2"/>
  <c r="D812" i="2"/>
  <c r="D2545" i="2"/>
  <c r="D309" i="3"/>
  <c r="D3077" i="2" l="1"/>
  <c r="D3074" i="2"/>
  <c r="D1601" i="2"/>
  <c r="D593" i="2"/>
  <c r="D1337" i="2"/>
  <c r="D2645" i="2"/>
  <c r="D2646" i="2"/>
  <c r="D136" i="6"/>
  <c r="D2566" i="2" l="1"/>
  <c r="D1333" i="2"/>
  <c r="D441" i="2"/>
  <c r="D364" i="2"/>
  <c r="D56" i="2" l="1"/>
  <c r="D54" i="2"/>
  <c r="D595" i="2" l="1"/>
  <c r="D2618" i="2"/>
  <c r="D296" i="5"/>
  <c r="D40" i="5" l="1"/>
  <c r="D41" i="5"/>
  <c r="D74" i="3"/>
  <c r="D1525" i="2" l="1"/>
  <c r="D623" i="2"/>
  <c r="D984" i="2"/>
  <c r="D323" i="3"/>
  <c r="D2276" i="2"/>
  <c r="D649" i="3"/>
  <c r="D599" i="3"/>
  <c r="D596" i="3"/>
  <c r="D1409" i="2"/>
  <c r="D1449" i="2"/>
  <c r="D1448" i="2"/>
  <c r="D1411" i="2"/>
  <c r="D1410" i="2"/>
  <c r="D1447" i="2"/>
  <c r="D1406" i="2"/>
  <c r="D1435" i="2"/>
  <c r="D1582" i="2"/>
  <c r="D752" i="3"/>
  <c r="D324" i="3"/>
  <c r="D853" i="2"/>
  <c r="D1717" i="2"/>
  <c r="D1711" i="2"/>
  <c r="D19" i="1"/>
  <c r="D2703" i="2"/>
  <c r="D866" i="2"/>
  <c r="D685" i="3"/>
  <c r="D3249" i="2"/>
  <c r="D336" i="2"/>
  <c r="D1019" i="2"/>
  <c r="D1218" i="2"/>
  <c r="D1212" i="2"/>
  <c r="D1210" i="2"/>
  <c r="D1202" i="2"/>
  <c r="D939" i="2"/>
  <c r="D195" i="6"/>
  <c r="D35" i="6"/>
  <c r="D336" i="5"/>
  <c r="D292" i="6" l="1"/>
  <c r="D256" i="5"/>
  <c r="D253" i="5"/>
  <c r="D414" i="6"/>
  <c r="D412" i="6"/>
  <c r="D80" i="6"/>
  <c r="D58" i="6"/>
  <c r="D56" i="6"/>
  <c r="D497" i="2" l="1"/>
  <c r="D495" i="2"/>
  <c r="D2239" i="2" l="1"/>
  <c r="D2196" i="2"/>
  <c r="D900" i="2" l="1"/>
  <c r="D898" i="2"/>
  <c r="D890" i="2"/>
  <c r="D886" i="2"/>
  <c r="D884" i="2"/>
  <c r="D876" i="2"/>
  <c r="D874" i="2"/>
  <c r="D872" i="2"/>
  <c r="D582" i="2"/>
  <c r="D111" i="2" l="1"/>
  <c r="D109" i="2"/>
  <c r="D107" i="2"/>
  <c r="D1012" i="2"/>
  <c r="D980" i="2"/>
  <c r="D645" i="3"/>
  <c r="D280" i="3"/>
  <c r="D4" i="5"/>
  <c r="D2655" i="2" l="1"/>
  <c r="K3238" i="2"/>
  <c r="L3226" i="2"/>
  <c r="L3227" i="2"/>
  <c r="L3228" i="2"/>
  <c r="L3229" i="2"/>
  <c r="L3230" i="2"/>
  <c r="L3231" i="2"/>
  <c r="L3232" i="2"/>
  <c r="L3233" i="2"/>
  <c r="L3234" i="2"/>
  <c r="L3236" i="2"/>
  <c r="L3237" i="2"/>
  <c r="L3225" i="2"/>
  <c r="D379" i="2"/>
  <c r="D3517" i="2"/>
  <c r="D3518" i="2"/>
  <c r="D1586" i="2"/>
  <c r="L3238" i="2" l="1"/>
  <c r="D674" i="2"/>
  <c r="D2518" i="2"/>
  <c r="D700" i="2"/>
  <c r="D675" i="2"/>
  <c r="D289" i="2"/>
  <c r="D256" i="2"/>
  <c r="D742" i="2"/>
  <c r="D743" i="2"/>
  <c r="D1268" i="2"/>
  <c r="D2160" i="2" l="1"/>
  <c r="D100" i="6"/>
  <c r="D2971" i="2"/>
  <c r="D561" i="2"/>
  <c r="D772" i="2"/>
  <c r="D560" i="2"/>
  <c r="D562" i="2"/>
  <c r="C5" i="4"/>
  <c r="C6" i="4"/>
  <c r="C7" i="4"/>
  <c r="C8" i="4"/>
  <c r="C9" i="4"/>
  <c r="C10" i="4"/>
  <c r="C11" i="4"/>
  <c r="D2787" i="2"/>
  <c r="D2788" i="2"/>
  <c r="D1220" i="2" l="1"/>
  <c r="D2447" i="2"/>
  <c r="D2445" i="2"/>
  <c r="D1347" i="2"/>
  <c r="D3268" i="2"/>
  <c r="D722" i="2"/>
  <c r="D2578" i="2"/>
  <c r="D3384" i="2"/>
  <c r="D2907" i="2"/>
  <c r="D2896" i="2"/>
  <c r="D170" i="2"/>
  <c r="D132" i="2" l="1"/>
  <c r="D2815" i="2"/>
  <c r="D2814" i="2"/>
  <c r="D892" i="3"/>
  <c r="D875" i="3"/>
  <c r="D894" i="3"/>
  <c r="D889" i="3"/>
  <c r="D886" i="3"/>
  <c r="D879" i="3"/>
  <c r="D750" i="3"/>
  <c r="D724" i="3"/>
  <c r="D722" i="3"/>
  <c r="D640" i="3"/>
  <c r="D620" i="3"/>
  <c r="D612" i="3"/>
  <c r="D492" i="3"/>
  <c r="D482" i="3"/>
  <c r="D479" i="3"/>
  <c r="D477" i="3"/>
  <c r="D291" i="3"/>
  <c r="D238" i="3"/>
  <c r="D188" i="3"/>
  <c r="D132" i="7"/>
  <c r="D3246" i="2"/>
  <c r="D3241" i="2"/>
  <c r="D3242" i="2"/>
  <c r="D3245" i="2"/>
  <c r="D3243" i="2"/>
  <c r="D3244" i="2"/>
  <c r="D3239" i="2"/>
  <c r="D393" i="6"/>
  <c r="D3561" i="2"/>
  <c r="D3558" i="2"/>
  <c r="D3552" i="2"/>
  <c r="D3548" i="2"/>
  <c r="D3546" i="2"/>
  <c r="D3387" i="2"/>
  <c r="D3367" i="2"/>
  <c r="D3362" i="2"/>
  <c r="D3349" i="2"/>
  <c r="D3341" i="2"/>
  <c r="D3331" i="2"/>
  <c r="D3329" i="2"/>
  <c r="D3304" i="2"/>
  <c r="D3301" i="2"/>
  <c r="D3297" i="2"/>
  <c r="D3354" i="2"/>
  <c r="D3299" i="2"/>
  <c r="D3279" i="2"/>
  <c r="D3276" i="2"/>
  <c r="D3272" i="2"/>
  <c r="D3265" i="2"/>
  <c r="D3263" i="2"/>
  <c r="D3257" i="2"/>
  <c r="D3108" i="2"/>
  <c r="D3081" i="2"/>
  <c r="D3078" i="2"/>
  <c r="D3075" i="2"/>
  <c r="D3083" i="2"/>
  <c r="D3055" i="2"/>
  <c r="D3052" i="2"/>
  <c r="D3008" i="2"/>
  <c r="D2935" i="2"/>
  <c r="D2932" i="2"/>
  <c r="D2930" i="2"/>
  <c r="D2928" i="2"/>
  <c r="D3032" i="2"/>
  <c r="D2956" i="2"/>
  <c r="D2954" i="2"/>
  <c r="D2700" i="2"/>
  <c r="D2585" i="2"/>
  <c r="D2575" i="2"/>
  <c r="D2438" i="2"/>
  <c r="D2436" i="2"/>
  <c r="D2423" i="2"/>
  <c r="D2398" i="2"/>
  <c r="D2394" i="2"/>
  <c r="D2391" i="2"/>
  <c r="D2389" i="2"/>
  <c r="D2371" i="2"/>
  <c r="D2369" i="2"/>
  <c r="D2363" i="2"/>
  <c r="D2348" i="2"/>
  <c r="D2346" i="2"/>
  <c r="D2386" i="2"/>
  <c r="D2384" i="2"/>
  <c r="D2382" i="2"/>
  <c r="D2380" i="2"/>
  <c r="D2376" i="2"/>
  <c r="D2319" i="2"/>
  <c r="D2316" i="2"/>
  <c r="D63" i="1"/>
  <c r="D2314" i="2"/>
  <c r="D2302" i="2"/>
  <c r="D2300" i="2"/>
  <c r="D2296" i="2"/>
  <c r="D2290" i="2"/>
  <c r="D2288" i="2"/>
  <c r="D2285" i="2"/>
  <c r="D2281" i="2"/>
  <c r="D2304" i="2"/>
  <c r="D2277" i="2"/>
  <c r="D2274" i="2"/>
  <c r="D2270" i="2"/>
  <c r="D2268" i="2"/>
  <c r="D2266" i="2"/>
  <c r="D2261" i="2"/>
  <c r="D2257" i="2"/>
  <c r="D2247" i="2"/>
  <c r="D2238" i="2"/>
  <c r="D2226" i="2"/>
  <c r="D2222" i="2"/>
  <c r="D2341" i="2"/>
  <c r="D2339" i="2"/>
  <c r="D2336" i="2"/>
  <c r="D2253" i="2"/>
  <c r="D2250" i="2"/>
  <c r="D2214" i="2"/>
  <c r="D2211" i="2"/>
  <c r="D2209" i="2"/>
  <c r="D2201" i="2"/>
  <c r="D2199" i="2"/>
  <c r="D2206" i="2"/>
  <c r="D2190" i="2"/>
  <c r="D2187" i="2"/>
  <c r="D2181" i="2"/>
  <c r="D2182" i="2"/>
  <c r="D2176" i="2"/>
  <c r="D2174" i="2"/>
  <c r="D2171" i="2"/>
  <c r="D2168" i="2"/>
  <c r="D2165" i="2"/>
  <c r="D185" i="3"/>
  <c r="D1998" i="2"/>
  <c r="D1995" i="2"/>
  <c r="D1993" i="2"/>
  <c r="D2018" i="2"/>
  <c r="D2016" i="2"/>
  <c r="D2014" i="2"/>
  <c r="D2000" i="2"/>
  <c r="D1987" i="2"/>
  <c r="D1985" i="2"/>
  <c r="D1981" i="2"/>
  <c r="D1979" i="2"/>
  <c r="D2002" i="2"/>
  <c r="D1968" i="2"/>
  <c r="D1925" i="2"/>
  <c r="D1923" i="2"/>
  <c r="D1921" i="2"/>
  <c r="D1919" i="2" l="1"/>
  <c r="D1917" i="2"/>
  <c r="D1915" i="2"/>
  <c r="D1910" i="2"/>
  <c r="D1907" i="2"/>
  <c r="D1905" i="2"/>
  <c r="D1897" i="2"/>
  <c r="D1886" i="2"/>
  <c r="D1880" i="2"/>
  <c r="D1867" i="2"/>
  <c r="D1901" i="2"/>
  <c r="D1895" i="2"/>
  <c r="D1884" i="2"/>
  <c r="D1878" i="2"/>
  <c r="D1871" i="2"/>
  <c r="D1860" i="2"/>
  <c r="D1955" i="2"/>
  <c r="D1949" i="2"/>
  <c r="D1774" i="2"/>
  <c r="D1836" i="2"/>
  <c r="D1834" i="2"/>
  <c r="D1818" i="2"/>
  <c r="D1796" i="2"/>
  <c r="D1762" i="2"/>
  <c r="D1760" i="2"/>
  <c r="D1742" i="2"/>
  <c r="D1738" i="2"/>
  <c r="D1735" i="2"/>
  <c r="D1730" i="2"/>
  <c r="D1727" i="2"/>
  <c r="D1692" i="2"/>
  <c r="D1753" i="2" l="1"/>
  <c r="D1751" i="2"/>
  <c r="D1748" i="2"/>
  <c r="D1744" i="2"/>
  <c r="D1740" i="2"/>
  <c r="D1733" i="2"/>
  <c r="D1721" i="2"/>
  <c r="D1715" i="2"/>
  <c r="D1709" i="2"/>
  <c r="D1706" i="2"/>
  <c r="D1702" i="2"/>
  <c r="D1698" i="2"/>
  <c r="D1695" i="2"/>
  <c r="D1689" i="2"/>
  <c r="D1686" i="2"/>
  <c r="D1679" i="2"/>
  <c r="D1658" i="2"/>
  <c r="D1824" i="2"/>
  <c r="D1842" i="2"/>
  <c r="D1772" i="2"/>
  <c r="D1757" i="2"/>
  <c r="D1746" i="2"/>
  <c r="D1674" i="2"/>
  <c r="D1613" i="2"/>
  <c r="D1609" i="2"/>
  <c r="D1607" i="2"/>
  <c r="D1605" i="2"/>
  <c r="D1603" i="2"/>
  <c r="D1597" i="2"/>
  <c r="D1641" i="2"/>
  <c r="D1599" i="2"/>
  <c r="D1595" i="2"/>
  <c r="D1532" i="2"/>
  <c r="D1529" i="2"/>
  <c r="D1523" i="2"/>
  <c r="D1521" i="2"/>
  <c r="D1497" i="2"/>
  <c r="D1384" i="2"/>
  <c r="D1377" i="2"/>
  <c r="D1374" i="2"/>
  <c r="D1365" i="2"/>
  <c r="D1330" i="2"/>
  <c r="D1322" i="2"/>
  <c r="D1319" i="2"/>
  <c r="D1312" i="2"/>
  <c r="D1308" i="2"/>
  <c r="D1306" i="2"/>
  <c r="D1300" i="2"/>
  <c r="D1291" i="2"/>
  <c r="D1284" i="2"/>
  <c r="D1282" i="2"/>
  <c r="D1728" i="2"/>
  <c r="D1280" i="2"/>
  <c r="D1278" i="2"/>
  <c r="D1275" i="2"/>
  <c r="D1273" i="2"/>
  <c r="D1271" i="2"/>
  <c r="D1269" i="2"/>
  <c r="D1266" i="2"/>
  <c r="D102" i="5"/>
  <c r="D1260" i="2"/>
  <c r="D1257" i="2"/>
  <c r="D1255" i="2"/>
  <c r="D1251" i="2"/>
  <c r="D1325" i="2"/>
  <c r="D1346" i="2"/>
  <c r="D1264" i="2"/>
  <c r="D1288" i="2"/>
  <c r="D1200" i="2"/>
  <c r="D1192" i="2"/>
  <c r="D1183" i="2"/>
  <c r="D1181" i="2"/>
  <c r="D1179" i="2"/>
  <c r="D1177" i="2"/>
  <c r="D1175" i="2"/>
  <c r="D1171" i="2"/>
  <c r="D1168" i="2"/>
  <c r="D450" i="6"/>
  <c r="D449" i="6"/>
  <c r="D417" i="6"/>
  <c r="D416" i="6"/>
  <c r="D175" i="6"/>
  <c r="D174" i="6"/>
  <c r="D124" i="6"/>
  <c r="D40" i="6"/>
  <c r="D39" i="6"/>
  <c r="D6" i="6"/>
  <c r="D5" i="6"/>
  <c r="D143" i="6"/>
  <c r="D308" i="6" l="1"/>
  <c r="D307" i="6"/>
  <c r="D298" i="6"/>
  <c r="D123" i="6"/>
  <c r="D1147" i="2" l="1"/>
  <c r="D1144" i="2"/>
  <c r="D1142" i="2"/>
  <c r="D1140" i="2"/>
  <c r="D1138" i="2"/>
  <c r="D1135" i="2"/>
  <c r="D1133" i="2"/>
  <c r="D1131" i="2"/>
  <c r="D1128" i="2"/>
  <c r="D1126" i="2"/>
  <c r="D1115" i="2"/>
  <c r="D1113" i="2"/>
  <c r="D1110" i="2"/>
  <c r="D1106" i="2"/>
  <c r="D1104" i="2"/>
  <c r="D1102" i="2"/>
  <c r="D1100" i="2"/>
  <c r="D1098" i="2"/>
  <c r="D1089" i="2"/>
  <c r="D1087" i="2"/>
  <c r="D1083" i="2"/>
  <c r="D1081" i="2"/>
  <c r="D1079" i="2"/>
  <c r="D1074" i="2"/>
  <c r="D1072" i="2"/>
  <c r="D1070" i="2"/>
  <c r="D1068" i="2"/>
  <c r="D1066" i="2"/>
  <c r="D1064" i="2"/>
  <c r="D1060" i="2"/>
  <c r="D1058" i="2"/>
  <c r="D1045" i="2"/>
  <c r="D1043" i="2"/>
  <c r="D1041" i="2"/>
  <c r="D1039" i="2"/>
  <c r="D1037" i="2"/>
  <c r="D1033" i="2"/>
  <c r="D1029" i="2"/>
  <c r="D1027" i="2"/>
  <c r="D1023" i="2"/>
  <c r="D1021" i="2"/>
  <c r="D1007" i="2"/>
  <c r="D1001" i="2"/>
  <c r="D998" i="2"/>
  <c r="D987" i="2"/>
  <c r="D936" i="2" l="1"/>
  <c r="D933" i="2"/>
  <c r="D931" i="2"/>
  <c r="D928" i="2"/>
  <c r="D926" i="2"/>
  <c r="D922" i="2"/>
  <c r="D920" i="2"/>
  <c r="D913" i="2"/>
  <c r="D911" i="2"/>
  <c r="D908" i="2"/>
  <c r="D905" i="2"/>
  <c r="D902" i="2"/>
  <c r="D896" i="2"/>
  <c r="D894" i="2"/>
  <c r="D892" i="2"/>
  <c r="D888" i="2"/>
  <c r="D882" i="2"/>
  <c r="D880" i="2"/>
  <c r="D878" i="2"/>
  <c r="D860" i="2"/>
  <c r="D851" i="2"/>
  <c r="D815" i="2"/>
  <c r="D803" i="2"/>
  <c r="D785" i="2"/>
  <c r="D793" i="2"/>
  <c r="D737" i="2"/>
  <c r="D735" i="2"/>
  <c r="D733" i="2"/>
  <c r="D731" i="2"/>
  <c r="D726" i="2"/>
  <c r="D728" i="2"/>
  <c r="D685" i="2"/>
  <c r="D704" i="2"/>
  <c r="D688" i="2"/>
  <c r="D671" i="2"/>
  <c r="D669" i="2"/>
  <c r="D667" i="2"/>
  <c r="D662" i="2"/>
  <c r="D617" i="2"/>
  <c r="D580" i="2"/>
  <c r="D563" i="2"/>
  <c r="D543" i="2"/>
  <c r="D553" i="2"/>
  <c r="D516" i="2"/>
  <c r="D512" i="2"/>
  <c r="D510" i="2"/>
  <c r="D489" i="2"/>
  <c r="D486" i="2"/>
  <c r="D479" i="2"/>
  <c r="D475" i="2"/>
  <c r="D470" i="2"/>
  <c r="D462" i="2"/>
  <c r="D458" i="2"/>
  <c r="D456" i="2"/>
  <c r="D236" i="2"/>
  <c r="D216" i="2"/>
  <c r="D206" i="2"/>
  <c r="D204" i="2"/>
  <c r="D196" i="2"/>
  <c r="D198" i="2"/>
  <c r="D267" i="2"/>
  <c r="D223" i="2"/>
  <c r="D210" i="2"/>
  <c r="D208" i="2"/>
  <c r="D191" i="2"/>
  <c r="D128" i="2"/>
  <c r="D124" i="2"/>
  <c r="D103" i="2"/>
  <c r="D94" i="2"/>
  <c r="D91" i="2"/>
  <c r="D87" i="2"/>
  <c r="D82" i="2"/>
  <c r="D80" i="2"/>
  <c r="D46" i="2"/>
  <c r="D44" i="2"/>
  <c r="D35" i="2"/>
  <c r="D38" i="2"/>
  <c r="D33" i="2"/>
  <c r="D31" i="2"/>
  <c r="D29" i="2"/>
  <c r="D27" i="2"/>
  <c r="D25" i="2"/>
  <c r="D22" i="2"/>
  <c r="D17" i="2"/>
  <c r="D15" i="2"/>
  <c r="D13" i="2"/>
  <c r="D48" i="2"/>
  <c r="D103" i="5"/>
  <c r="D321" i="5"/>
  <c r="D317" i="5"/>
  <c r="D283" i="5"/>
  <c r="D277" i="5"/>
  <c r="D275" i="5"/>
  <c r="D268" i="5"/>
  <c r="D266" i="5"/>
  <c r="D264" i="5"/>
  <c r="D233" i="5"/>
  <c r="D231" i="5"/>
  <c r="D175" i="5"/>
  <c r="D144" i="5"/>
  <c r="D101" i="5"/>
  <c r="D99" i="5"/>
  <c r="D60" i="5"/>
  <c r="D39" i="5"/>
  <c r="D37" i="5"/>
  <c r="D407" i="6" l="1"/>
  <c r="D326" i="6"/>
  <c r="D260" i="6"/>
  <c r="D264" i="6"/>
  <c r="D258" i="6" l="1"/>
  <c r="D262" i="6"/>
  <c r="D179" i="6"/>
  <c r="D82" i="6"/>
  <c r="D444" i="6"/>
  <c r="D429" i="6"/>
  <c r="D425" i="6"/>
  <c r="D423" i="6"/>
  <c r="D419" i="6"/>
  <c r="D403" i="6"/>
  <c r="D401" i="6"/>
  <c r="D375" i="6"/>
  <c r="D370" i="6"/>
  <c r="D349" i="6"/>
  <c r="D317" i="6"/>
  <c r="D315" i="6"/>
  <c r="D312" i="6"/>
  <c r="D305" i="6"/>
  <c r="D303" i="6"/>
  <c r="D301" i="6"/>
  <c r="D295" i="6"/>
  <c r="D281" i="6"/>
  <c r="D279" i="6"/>
  <c r="D277" i="6"/>
  <c r="D268" i="6"/>
  <c r="D272" i="6"/>
  <c r="D266" i="6"/>
  <c r="D270" i="6"/>
  <c r="D247" i="6"/>
  <c r="D245" i="6"/>
  <c r="D243" i="6"/>
  <c r="D241" i="6"/>
  <c r="D239" i="6"/>
  <c r="D237" i="6"/>
  <c r="D231" i="6"/>
  <c r="D229" i="6"/>
  <c r="D227" i="6"/>
  <c r="D225" i="6"/>
  <c r="D218" i="6"/>
  <c r="D214" i="6"/>
  <c r="D212" i="6"/>
  <c r="D197" i="6"/>
  <c r="D181" i="6"/>
  <c r="D171" i="6"/>
  <c r="D169" i="6"/>
  <c r="D160" i="6"/>
  <c r="D155" i="6"/>
  <c r="D147" i="6"/>
  <c r="D145" i="6"/>
  <c r="D119" i="6"/>
  <c r="D78" i="6"/>
  <c r="D76" i="6"/>
  <c r="D37" i="6"/>
  <c r="D32" i="6"/>
  <c r="D29" i="6"/>
  <c r="D26" i="6"/>
  <c r="D8" i="6"/>
  <c r="D22" i="6"/>
  <c r="D20" i="6"/>
  <c r="D16" i="6"/>
  <c r="D14" i="6"/>
  <c r="D10" i="6"/>
  <c r="D72" i="6"/>
  <c r="D62" i="6"/>
  <c r="D60" i="6"/>
  <c r="D54" i="6"/>
  <c r="D52" i="6"/>
  <c r="D210" i="6"/>
  <c r="D434" i="6"/>
  <c r="D421" i="6"/>
  <c r="D409" i="6"/>
  <c r="D390" i="6"/>
  <c r="D388" i="6"/>
  <c r="D386" i="6"/>
  <c r="D381" i="6"/>
  <c r="D377" i="6"/>
  <c r="D362" i="6"/>
  <c r="D358" i="6"/>
  <c r="D356" i="6"/>
  <c r="D354" i="6"/>
  <c r="D352" i="6"/>
  <c r="D346" i="6"/>
  <c r="D342" i="6"/>
  <c r="D339" i="6"/>
  <c r="D336" i="6"/>
  <c r="D333" i="6"/>
  <c r="D331" i="6"/>
  <c r="D329" i="6"/>
  <c r="D141" i="6"/>
  <c r="D139" i="6"/>
  <c r="D134" i="6"/>
  <c r="D132" i="6"/>
  <c r="D117" i="6"/>
  <c r="D112" i="6"/>
  <c r="D108" i="6"/>
  <c r="D110" i="6"/>
  <c r="D106" i="6"/>
  <c r="D104" i="6"/>
  <c r="D24" i="6"/>
  <c r="D99" i="6"/>
  <c r="D177" i="6"/>
  <c r="D367" i="6"/>
  <c r="D256" i="6"/>
  <c r="D253" i="6"/>
  <c r="D97" i="6"/>
  <c r="D203" i="6"/>
  <c r="D185" i="6"/>
  <c r="D183" i="6"/>
  <c r="D121" i="6"/>
  <c r="D324" i="6"/>
  <c r="D164" i="6"/>
  <c r="D158" i="6"/>
  <c r="D49" i="6"/>
  <c r="D47" i="6"/>
  <c r="D44" i="6"/>
  <c r="D70" i="6"/>
  <c r="D2939" i="2"/>
  <c r="D740" i="3"/>
  <c r="D395" i="6"/>
  <c r="C3" i="8"/>
  <c r="C2" i="8"/>
  <c r="D7" i="6"/>
  <c r="D9" i="6"/>
  <c r="D11" i="6"/>
  <c r="D12" i="6"/>
  <c r="D13" i="6"/>
  <c r="D15" i="6"/>
  <c r="D17" i="6"/>
  <c r="D18" i="6"/>
  <c r="D19" i="6"/>
  <c r="D21" i="6"/>
  <c r="D23" i="6"/>
  <c r="D25" i="6"/>
  <c r="D27" i="6"/>
  <c r="D28" i="6"/>
  <c r="D30" i="6"/>
  <c r="D31" i="6"/>
  <c r="D33" i="6"/>
  <c r="D34" i="6"/>
  <c r="D36" i="6"/>
  <c r="D38" i="6"/>
  <c r="D43" i="6"/>
  <c r="D45" i="6"/>
  <c r="D46" i="6"/>
  <c r="D48" i="6"/>
  <c r="D50" i="6"/>
  <c r="D51" i="6"/>
  <c r="D53" i="6"/>
  <c r="D55" i="6"/>
  <c r="D57" i="6"/>
  <c r="D59" i="6"/>
  <c r="D61" i="6"/>
  <c r="D63" i="6"/>
  <c r="D64" i="6"/>
  <c r="D65" i="6"/>
  <c r="D66" i="6"/>
  <c r="D67" i="6"/>
  <c r="D68" i="6"/>
  <c r="D69" i="6"/>
  <c r="D71" i="6"/>
  <c r="D73" i="6"/>
  <c r="D74" i="6"/>
  <c r="D75" i="6"/>
  <c r="D77" i="6"/>
  <c r="D79" i="6"/>
  <c r="D81" i="6"/>
  <c r="D83" i="6"/>
  <c r="D86" i="6"/>
  <c r="D90" i="6"/>
  <c r="D91" i="6"/>
  <c r="D92" i="6"/>
  <c r="D93" i="6"/>
  <c r="D94" i="6"/>
  <c r="D95" i="6"/>
  <c r="D96" i="6"/>
  <c r="D98" i="6"/>
  <c r="D101" i="6"/>
  <c r="D102" i="6"/>
  <c r="D103" i="6"/>
  <c r="D105" i="6"/>
  <c r="D107" i="6"/>
  <c r="D109" i="6"/>
  <c r="D111" i="6"/>
  <c r="D113" i="6"/>
  <c r="D114" i="6"/>
  <c r="D115" i="6"/>
  <c r="D116" i="6"/>
  <c r="D118" i="6"/>
  <c r="D120" i="6"/>
  <c r="D122" i="6"/>
  <c r="D125" i="6"/>
  <c r="D126" i="6"/>
  <c r="D127" i="6"/>
  <c r="D128" i="6"/>
  <c r="D129" i="6"/>
  <c r="D130" i="6"/>
  <c r="D131" i="6"/>
  <c r="D133" i="6"/>
  <c r="D135" i="6"/>
  <c r="D137" i="6"/>
  <c r="D138" i="6"/>
  <c r="D140" i="6"/>
  <c r="D142" i="6"/>
  <c r="D144" i="6"/>
  <c r="D146" i="6"/>
  <c r="D148" i="6"/>
  <c r="D149" i="6"/>
  <c r="D150" i="6"/>
  <c r="D151" i="6"/>
  <c r="D152" i="6"/>
  <c r="D154" i="6"/>
  <c r="D157" i="6"/>
  <c r="D159" i="6"/>
  <c r="D161" i="6"/>
  <c r="D162" i="6"/>
  <c r="D163" i="6"/>
  <c r="D165" i="6"/>
  <c r="D166" i="6"/>
  <c r="D167" i="6"/>
  <c r="D168" i="6"/>
  <c r="D170" i="6"/>
  <c r="D172" i="6"/>
  <c r="D173" i="6"/>
  <c r="D176" i="6"/>
  <c r="D178" i="6"/>
  <c r="D180" i="6"/>
  <c r="D182" i="6"/>
  <c r="D184" i="6"/>
  <c r="D186" i="6"/>
  <c r="D187" i="6"/>
  <c r="D188" i="6"/>
  <c r="D189" i="6"/>
  <c r="D190" i="6"/>
  <c r="D191" i="6"/>
  <c r="D192" i="6"/>
  <c r="D193" i="6"/>
  <c r="D194" i="6"/>
  <c r="D196" i="6"/>
  <c r="D198" i="6"/>
  <c r="D199" i="6"/>
  <c r="D200" i="6"/>
  <c r="D201" i="6"/>
  <c r="D202" i="6"/>
  <c r="D204" i="6"/>
  <c r="D205" i="6"/>
  <c r="D206" i="6"/>
  <c r="D207" i="6"/>
  <c r="D208" i="6"/>
  <c r="D209" i="6"/>
  <c r="D211" i="6"/>
  <c r="D213" i="6"/>
  <c r="D215" i="6"/>
  <c r="D216" i="6"/>
  <c r="D217" i="6"/>
  <c r="D219" i="6"/>
  <c r="D220" i="6"/>
  <c r="D221" i="6"/>
  <c r="D222" i="6"/>
  <c r="D223" i="6"/>
  <c r="D224" i="6"/>
  <c r="D226" i="6"/>
  <c r="D228" i="6"/>
  <c r="D230" i="6"/>
  <c r="D232" i="6"/>
  <c r="D233" i="6"/>
  <c r="D234" i="6"/>
  <c r="D235" i="6"/>
  <c r="D236" i="6"/>
  <c r="D238" i="6"/>
  <c r="D240" i="6"/>
  <c r="D242" i="6"/>
  <c r="D244" i="6"/>
  <c r="D282" i="6"/>
  <c r="D246" i="6"/>
  <c r="D248" i="6"/>
  <c r="D249" i="6"/>
  <c r="D252" i="6"/>
  <c r="D255" i="6"/>
  <c r="D257" i="6"/>
  <c r="D259" i="6"/>
  <c r="D261" i="6"/>
  <c r="D263" i="6"/>
  <c r="D265" i="6"/>
  <c r="D267" i="6"/>
  <c r="D269" i="6"/>
  <c r="D271" i="6"/>
  <c r="D273" i="6"/>
  <c r="D276" i="6"/>
  <c r="D278" i="6"/>
  <c r="D280" i="6"/>
  <c r="D300" i="6"/>
  <c r="D302" i="6"/>
  <c r="D290" i="6"/>
  <c r="D291" i="6"/>
  <c r="D293" i="6"/>
  <c r="D294" i="6"/>
  <c r="D299" i="6"/>
  <c r="D304" i="6"/>
  <c r="D306" i="6"/>
  <c r="D310" i="6"/>
  <c r="D311" i="6"/>
  <c r="D313" i="6"/>
  <c r="D314" i="6"/>
  <c r="D316" i="6"/>
  <c r="D318" i="6"/>
  <c r="D319" i="6"/>
  <c r="D320" i="6"/>
  <c r="D321" i="6"/>
  <c r="D323" i="6"/>
  <c r="D325" i="6"/>
  <c r="D327" i="6"/>
  <c r="D328" i="6"/>
  <c r="D330" i="6"/>
  <c r="D332" i="6"/>
  <c r="D334" i="6"/>
  <c r="D335" i="6"/>
  <c r="D337" i="6"/>
  <c r="D338" i="6"/>
  <c r="D340" i="6"/>
  <c r="D341" i="6"/>
  <c r="D343" i="6"/>
  <c r="D344" i="6"/>
  <c r="D345" i="6"/>
  <c r="D347" i="6"/>
  <c r="D348" i="6"/>
  <c r="D350" i="6"/>
  <c r="D351" i="6"/>
  <c r="D353" i="6"/>
  <c r="D355" i="6"/>
  <c r="D357" i="6"/>
  <c r="D360" i="6"/>
  <c r="D361" i="6"/>
  <c r="D363" i="6"/>
  <c r="D364" i="6"/>
  <c r="D365" i="6"/>
  <c r="D366" i="6"/>
  <c r="D368" i="6"/>
  <c r="D369" i="6"/>
  <c r="D371" i="6"/>
  <c r="D372" i="6"/>
  <c r="D374" i="6"/>
  <c r="D376" i="6"/>
  <c r="D380" i="6"/>
  <c r="D382" i="6"/>
  <c r="D383" i="6"/>
  <c r="D384" i="6"/>
  <c r="D385" i="6"/>
  <c r="D387" i="6"/>
  <c r="D389" i="6"/>
  <c r="D394" i="6"/>
  <c r="D391" i="6"/>
  <c r="D396" i="6"/>
  <c r="D397" i="6"/>
  <c r="D398" i="6"/>
  <c r="D399" i="6"/>
  <c r="D400" i="6"/>
  <c r="D402" i="6"/>
  <c r="D404" i="6"/>
  <c r="D405" i="6"/>
  <c r="D406" i="6"/>
  <c r="D408" i="6"/>
  <c r="D411" i="6"/>
  <c r="D413" i="6"/>
  <c r="D415" i="6"/>
  <c r="D418" i="6"/>
  <c r="D420" i="6"/>
  <c r="D422" i="6"/>
  <c r="D424" i="6"/>
  <c r="D426" i="6"/>
  <c r="D427" i="6"/>
  <c r="D428" i="6"/>
  <c r="D430" i="6"/>
  <c r="D431" i="6"/>
  <c r="D432" i="6"/>
  <c r="D433" i="6"/>
  <c r="D435" i="6"/>
  <c r="D436" i="6"/>
  <c r="D437" i="6"/>
  <c r="D438" i="6"/>
  <c r="D439" i="6"/>
  <c r="D441" i="6"/>
  <c r="D442" i="6"/>
  <c r="D443" i="6"/>
  <c r="D445" i="6"/>
  <c r="D447" i="6"/>
  <c r="D448" i="6"/>
  <c r="D453" i="6"/>
  <c r="D454" i="6"/>
  <c r="D456" i="6"/>
  <c r="D457" i="6"/>
  <c r="D3" i="6"/>
  <c r="C4" i="4"/>
  <c r="C3" i="4"/>
  <c r="D4" i="3"/>
  <c r="D5" i="3"/>
  <c r="D6" i="3"/>
  <c r="D8" i="3"/>
  <c r="D15" i="3"/>
  <c r="D18" i="3"/>
  <c r="D19" i="3"/>
  <c r="D21" i="3"/>
  <c r="D32" i="3"/>
  <c r="D33" i="3"/>
  <c r="D35" i="3"/>
  <c r="D36" i="3"/>
  <c r="D37" i="3"/>
  <c r="D38" i="3"/>
  <c r="D40" i="3"/>
  <c r="D41" i="3"/>
  <c r="D42" i="3"/>
  <c r="D43" i="3"/>
  <c r="D47" i="3"/>
  <c r="D46" i="3"/>
  <c r="D63" i="3"/>
  <c r="D73" i="3"/>
  <c r="D76" i="3"/>
  <c r="D91" i="3"/>
  <c r="D92" i="3"/>
  <c r="D93" i="3"/>
  <c r="D94" i="3"/>
  <c r="D95" i="3"/>
  <c r="D96" i="3"/>
  <c r="D99" i="3"/>
  <c r="D100" i="3"/>
  <c r="D102" i="3"/>
  <c r="D106" i="3"/>
  <c r="D107" i="3"/>
  <c r="D109" i="3"/>
  <c r="D110" i="3"/>
  <c r="D111" i="3"/>
  <c r="D112" i="3"/>
  <c r="D113" i="3"/>
  <c r="D120" i="3"/>
  <c r="D121" i="3"/>
  <c r="D123" i="3"/>
  <c r="D124" i="3"/>
  <c r="D126" i="3"/>
  <c r="D127" i="3"/>
  <c r="D128" i="3"/>
  <c r="D129" i="3"/>
  <c r="D130" i="3"/>
  <c r="D131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53" i="3"/>
  <c r="D152" i="3"/>
  <c r="D155" i="3"/>
  <c r="D156" i="3"/>
  <c r="D157" i="3"/>
  <c r="D158" i="3"/>
  <c r="D159" i="3"/>
  <c r="D160" i="3"/>
  <c r="D161" i="3"/>
  <c r="D162" i="3"/>
  <c r="D163" i="3"/>
  <c r="D165" i="3"/>
  <c r="D168" i="3"/>
  <c r="D170" i="3"/>
  <c r="D171" i="3"/>
  <c r="D172" i="3"/>
  <c r="D173" i="3"/>
  <c r="D174" i="3"/>
  <c r="D176" i="3"/>
  <c r="D178" i="3"/>
  <c r="D179" i="3"/>
  <c r="D180" i="3"/>
  <c r="D184" i="3"/>
  <c r="D187" i="3"/>
  <c r="D189" i="3"/>
  <c r="D190" i="3"/>
  <c r="D191" i="3"/>
  <c r="D192" i="3"/>
  <c r="D193" i="3"/>
  <c r="D194" i="3"/>
  <c r="D195" i="3"/>
  <c r="D196" i="3"/>
  <c r="D198" i="3"/>
  <c r="D199" i="3"/>
  <c r="D209" i="3"/>
  <c r="D211" i="3"/>
  <c r="D213" i="3"/>
  <c r="D214" i="3"/>
  <c r="D215" i="3"/>
  <c r="D216" i="3"/>
  <c r="D217" i="3"/>
  <c r="D220" i="3"/>
  <c r="D221" i="3"/>
  <c r="D222" i="3"/>
  <c r="D224" i="3"/>
  <c r="D225" i="3"/>
  <c r="D265" i="3"/>
  <c r="D230" i="3"/>
  <c r="D231" i="3"/>
  <c r="D232" i="3"/>
  <c r="D233" i="3"/>
  <c r="D235" i="3"/>
  <c r="D236" i="3"/>
  <c r="D237" i="3"/>
  <c r="D239" i="3"/>
  <c r="D242" i="3"/>
  <c r="D243" i="3"/>
  <c r="D244" i="3"/>
  <c r="D245" i="3"/>
  <c r="D246" i="3"/>
  <c r="D248" i="3"/>
  <c r="D249" i="3"/>
  <c r="D250" i="3"/>
  <c r="D251" i="3"/>
  <c r="D255" i="3"/>
  <c r="D258" i="3"/>
  <c r="D260" i="3"/>
  <c r="D261" i="3"/>
  <c r="D262" i="3"/>
  <c r="D263" i="3"/>
  <c r="D269" i="3"/>
  <c r="D296" i="3"/>
  <c r="D297" i="3"/>
  <c r="D298" i="3"/>
  <c r="D299" i="3"/>
  <c r="D300" i="3"/>
  <c r="D301" i="3"/>
  <c r="D302" i="3"/>
  <c r="D303" i="3"/>
  <c r="D304" i="3"/>
  <c r="D305" i="3"/>
  <c r="D306" i="3"/>
  <c r="D270" i="3"/>
  <c r="D273" i="3"/>
  <c r="D274" i="3"/>
  <c r="D275" i="3"/>
  <c r="D276" i="3"/>
  <c r="D277" i="3"/>
  <c r="D278" i="3"/>
  <c r="D279" i="3"/>
  <c r="D282" i="3"/>
  <c r="D283" i="3"/>
  <c r="D285" i="3"/>
  <c r="D287" i="3"/>
  <c r="D307" i="3"/>
  <c r="D308" i="3"/>
  <c r="D288" i="3"/>
  <c r="D290" i="3"/>
  <c r="D292" i="3"/>
  <c r="D293" i="3"/>
  <c r="D294" i="3"/>
  <c r="D295" i="3"/>
  <c r="D310" i="3"/>
  <c r="D311" i="3"/>
  <c r="D312" i="3"/>
  <c r="D313" i="3"/>
  <c r="D314" i="3"/>
  <c r="D315" i="3"/>
  <c r="D319" i="3"/>
  <c r="D318" i="3"/>
  <c r="D321" i="3"/>
  <c r="D322" i="3"/>
  <c r="D326" i="3"/>
  <c r="D327" i="3"/>
  <c r="D328" i="3"/>
  <c r="D330" i="3"/>
  <c r="D341" i="3"/>
  <c r="D331" i="3"/>
  <c r="D343" i="3"/>
  <c r="D333" i="3"/>
  <c r="D334" i="3"/>
  <c r="D335" i="3"/>
  <c r="D338" i="3"/>
  <c r="D345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62" i="3"/>
  <c r="D363" i="3"/>
  <c r="D364" i="3"/>
  <c r="D365" i="3"/>
  <c r="D367" i="3"/>
  <c r="D369" i="3"/>
  <c r="D370" i="3"/>
  <c r="D372" i="3"/>
  <c r="D373" i="3"/>
  <c r="D374" i="3"/>
  <c r="D376" i="3"/>
  <c r="D377" i="3"/>
  <c r="D378" i="3"/>
  <c r="D379" i="3"/>
  <c r="D380" i="3"/>
  <c r="D381" i="3"/>
  <c r="D389" i="3"/>
  <c r="D393" i="3"/>
  <c r="D394" i="3"/>
  <c r="D395" i="3"/>
  <c r="D396" i="3"/>
  <c r="D397" i="3"/>
  <c r="D398" i="3"/>
  <c r="D399" i="3"/>
  <c r="D400" i="3"/>
  <c r="D401" i="3"/>
  <c r="D402" i="3"/>
  <c r="D403" i="3"/>
  <c r="D407" i="3"/>
  <c r="D408" i="3"/>
  <c r="D415" i="3"/>
  <c r="D416" i="3"/>
  <c r="D418" i="3"/>
  <c r="D419" i="3"/>
  <c r="D420" i="3"/>
  <c r="D421" i="3"/>
  <c r="D423" i="3"/>
  <c r="D424" i="3"/>
  <c r="D425" i="3"/>
  <c r="D428" i="3"/>
  <c r="D429" i="3"/>
  <c r="D431" i="3"/>
  <c r="D433" i="3"/>
  <c r="D436" i="3"/>
  <c r="D437" i="3"/>
  <c r="D439" i="3"/>
  <c r="D442" i="3"/>
  <c r="D450" i="3"/>
  <c r="D451" i="3"/>
  <c r="D453" i="3"/>
  <c r="D454" i="3"/>
  <c r="D455" i="3"/>
  <c r="D456" i="3"/>
  <c r="D457" i="3"/>
  <c r="D458" i="3"/>
  <c r="D459" i="3"/>
  <c r="D460" i="3"/>
  <c r="D461" i="3"/>
  <c r="D462" i="3"/>
  <c r="D463" i="3"/>
  <c r="D466" i="3"/>
  <c r="D467" i="3"/>
  <c r="D470" i="3"/>
  <c r="D468" i="3"/>
  <c r="D469" i="3"/>
  <c r="D471" i="3"/>
  <c r="D473" i="3"/>
  <c r="D474" i="3"/>
  <c r="D476" i="3"/>
  <c r="D478" i="3"/>
  <c r="D480" i="3"/>
  <c r="D481" i="3"/>
  <c r="D483" i="3"/>
  <c r="D484" i="3"/>
  <c r="D485" i="3"/>
  <c r="D486" i="3"/>
  <c r="D489" i="3"/>
  <c r="D490" i="3"/>
  <c r="D494" i="3"/>
  <c r="D498" i="3"/>
  <c r="D499" i="3"/>
  <c r="D500" i="3"/>
  <c r="D501" i="3"/>
  <c r="D502" i="3"/>
  <c r="D503" i="3"/>
  <c r="D504" i="3"/>
  <c r="D505" i="3"/>
  <c r="D506" i="3"/>
  <c r="D511" i="3"/>
  <c r="D512" i="3"/>
  <c r="D513" i="3"/>
  <c r="D514" i="3"/>
  <c r="D517" i="3"/>
  <c r="D518" i="3"/>
  <c r="D519" i="3"/>
  <c r="D520" i="3"/>
  <c r="D521" i="3"/>
  <c r="D522" i="3"/>
  <c r="D523" i="3"/>
  <c r="D524" i="3"/>
  <c r="D525" i="3"/>
  <c r="D527" i="3"/>
  <c r="D528" i="3"/>
  <c r="D529" i="3"/>
  <c r="D530" i="3"/>
  <c r="D531" i="3"/>
  <c r="D532" i="3"/>
  <c r="D533" i="3"/>
  <c r="D534" i="3"/>
  <c r="D540" i="3"/>
  <c r="D541" i="3"/>
  <c r="D542" i="3"/>
  <c r="D544" i="3"/>
  <c r="D546" i="3"/>
  <c r="D547" i="3"/>
  <c r="D554" i="3"/>
  <c r="D548" i="3"/>
  <c r="D549" i="3"/>
  <c r="D555" i="3"/>
  <c r="D557" i="3"/>
  <c r="D558" i="3"/>
  <c r="D563" i="3"/>
  <c r="D564" i="3"/>
  <c r="D565" i="3"/>
  <c r="D566" i="3"/>
  <c r="D569" i="3"/>
  <c r="D574" i="3"/>
  <c r="D578" i="3"/>
  <c r="D579" i="3"/>
  <c r="D581" i="3"/>
  <c r="D582" i="3"/>
  <c r="D583" i="3"/>
  <c r="D588" i="3"/>
  <c r="D589" i="3"/>
  <c r="D590" i="3"/>
  <c r="D591" i="3"/>
  <c r="D595" i="3"/>
  <c r="D593" i="3"/>
  <c r="D597" i="3"/>
  <c r="D598" i="3"/>
  <c r="D594" i="3"/>
  <c r="D604" i="3"/>
  <c r="D605" i="3"/>
  <c r="D606" i="3"/>
  <c r="D607" i="3"/>
  <c r="D608" i="3"/>
  <c r="D609" i="3"/>
  <c r="D614" i="3"/>
  <c r="D615" i="3"/>
  <c r="D617" i="3"/>
  <c r="D618" i="3"/>
  <c r="D619" i="3"/>
  <c r="D621" i="3"/>
  <c r="D622" i="3"/>
  <c r="D623" i="3"/>
  <c r="D624" i="3"/>
  <c r="D627" i="3"/>
  <c r="D628" i="3"/>
  <c r="D630" i="3"/>
  <c r="D631" i="3"/>
  <c r="D632" i="3"/>
  <c r="D634" i="3"/>
  <c r="D635" i="3"/>
  <c r="D636" i="3"/>
  <c r="D638" i="3"/>
  <c r="D639" i="3"/>
  <c r="D641" i="3"/>
  <c r="D642" i="3"/>
  <c r="D643" i="3"/>
  <c r="D644" i="3"/>
  <c r="D647" i="3"/>
  <c r="D650" i="3"/>
  <c r="D651" i="3"/>
  <c r="D653" i="3"/>
  <c r="D654" i="3"/>
  <c r="D655" i="3"/>
  <c r="D656" i="3"/>
  <c r="D657" i="3"/>
  <c r="D658" i="3"/>
  <c r="D659" i="3"/>
  <c r="D678" i="3"/>
  <c r="D677" i="3"/>
  <c r="D660" i="3"/>
  <c r="D662" i="3"/>
  <c r="D663" i="3"/>
  <c r="D664" i="3"/>
  <c r="D665" i="3"/>
  <c r="D666" i="3"/>
  <c r="D667" i="3"/>
  <c r="D668" i="3"/>
  <c r="D669" i="3"/>
  <c r="D671" i="3"/>
  <c r="D672" i="3"/>
  <c r="D674" i="3"/>
  <c r="D675" i="3"/>
  <c r="D679" i="3"/>
  <c r="D680" i="3"/>
  <c r="D681" i="3"/>
  <c r="D684" i="3"/>
  <c r="D686" i="3"/>
  <c r="D687" i="3"/>
  <c r="D691" i="3"/>
  <c r="D694" i="3"/>
  <c r="D695" i="3"/>
  <c r="D696" i="3"/>
  <c r="D700" i="3"/>
  <c r="D701" i="3"/>
  <c r="D710" i="3"/>
  <c r="D711" i="3"/>
  <c r="D712" i="3"/>
  <c r="D713" i="3"/>
  <c r="D714" i="3"/>
  <c r="D715" i="3"/>
  <c r="D717" i="3"/>
  <c r="D718" i="3"/>
  <c r="D719" i="3"/>
  <c r="D721" i="3"/>
  <c r="D726" i="3"/>
  <c r="D723" i="3"/>
  <c r="D725" i="3"/>
  <c r="D709" i="3"/>
  <c r="D728" i="3"/>
  <c r="D729" i="3"/>
  <c r="D730" i="3"/>
  <c r="D731" i="3"/>
  <c r="D732" i="3"/>
  <c r="D736" i="3"/>
  <c r="D733" i="3"/>
  <c r="D737" i="3"/>
  <c r="D738" i="3"/>
  <c r="D741" i="3"/>
  <c r="D742" i="3"/>
  <c r="D744" i="3"/>
  <c r="D745" i="3"/>
  <c r="D748" i="3"/>
  <c r="D749" i="3"/>
  <c r="D751" i="3"/>
  <c r="D754" i="3"/>
  <c r="D755" i="3"/>
  <c r="D756" i="3"/>
  <c r="D757" i="3"/>
  <c r="D758" i="3"/>
  <c r="D759" i="3"/>
  <c r="D760" i="3"/>
  <c r="D762" i="3"/>
  <c r="D764" i="3"/>
  <c r="D767" i="3"/>
  <c r="D768" i="3"/>
  <c r="D766" i="3"/>
  <c r="D770" i="3"/>
  <c r="D771" i="3"/>
  <c r="D772" i="3"/>
  <c r="D773" i="3"/>
  <c r="D774" i="3"/>
  <c r="D775" i="3"/>
  <c r="D776" i="3"/>
  <c r="D778" i="3"/>
  <c r="D779" i="3"/>
  <c r="D780" i="3"/>
  <c r="D781" i="3"/>
  <c r="D782" i="3"/>
  <c r="D783" i="3"/>
  <c r="D784" i="3"/>
  <c r="D785" i="3"/>
  <c r="D786" i="3"/>
  <c r="D787" i="3"/>
  <c r="D788" i="3"/>
  <c r="D791" i="3"/>
  <c r="D793" i="3"/>
  <c r="D797" i="3"/>
  <c r="D798" i="3"/>
  <c r="D799" i="3"/>
  <c r="D800" i="3"/>
  <c r="D806" i="3"/>
  <c r="D801" i="3"/>
  <c r="D802" i="3"/>
  <c r="D803" i="3"/>
  <c r="D804" i="3"/>
  <c r="D805" i="3"/>
  <c r="D808" i="3"/>
  <c r="D809" i="3"/>
  <c r="D810" i="3"/>
  <c r="D811" i="3"/>
  <c r="D814" i="3"/>
  <c r="D815" i="3"/>
  <c r="D816" i="3"/>
  <c r="D817" i="3"/>
  <c r="D818" i="3"/>
  <c r="D823" i="3"/>
  <c r="D824" i="3"/>
  <c r="D825" i="3"/>
  <c r="D826" i="3"/>
  <c r="D827" i="3"/>
  <c r="D828" i="3"/>
  <c r="D833" i="3"/>
  <c r="D835" i="3"/>
  <c r="D836" i="3"/>
  <c r="D847" i="3"/>
  <c r="D848" i="3"/>
  <c r="D852" i="3"/>
  <c r="D854" i="3"/>
  <c r="D858" i="3"/>
  <c r="D867" i="3"/>
  <c r="D868" i="3"/>
  <c r="D870" i="3"/>
  <c r="D871" i="3"/>
  <c r="D872" i="3"/>
  <c r="D876" i="3"/>
  <c r="D877" i="3"/>
  <c r="D878" i="3"/>
  <c r="D883" i="3"/>
  <c r="D884" i="3"/>
  <c r="D887" i="3"/>
  <c r="D890" i="3"/>
  <c r="D891" i="3"/>
  <c r="D893" i="3"/>
  <c r="D895" i="3"/>
  <c r="D899" i="3"/>
  <c r="D901" i="3"/>
  <c r="D902" i="3"/>
  <c r="D903" i="3"/>
  <c r="D904" i="3"/>
  <c r="D910" i="3"/>
  <c r="D911" i="3"/>
  <c r="D908" i="3"/>
  <c r="D912" i="3"/>
  <c r="D914" i="3"/>
  <c r="D915" i="3"/>
  <c r="D920" i="3"/>
  <c r="D921" i="3"/>
  <c r="D922" i="3"/>
  <c r="D923" i="3"/>
  <c r="D925" i="3"/>
  <c r="D927" i="3"/>
  <c r="D928" i="3"/>
  <c r="D93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2" i="3"/>
  <c r="D5" i="2"/>
  <c r="D8" i="2"/>
  <c r="D12" i="2"/>
  <c r="D14" i="2"/>
  <c r="D16" i="2"/>
  <c r="D18" i="2"/>
  <c r="D19" i="2"/>
  <c r="D21" i="2"/>
  <c r="D23" i="2"/>
  <c r="D24" i="2"/>
  <c r="D26" i="2"/>
  <c r="D28" i="2"/>
  <c r="D30" i="2"/>
  <c r="D32" i="2"/>
  <c r="D34" i="2"/>
  <c r="D36" i="2"/>
  <c r="D37" i="2"/>
  <c r="D40" i="2"/>
  <c r="D41" i="2"/>
  <c r="D45" i="2"/>
  <c r="D47" i="2"/>
  <c r="D49" i="2"/>
  <c r="D50" i="2"/>
  <c r="D51" i="2"/>
  <c r="D52" i="2"/>
  <c r="D53" i="2"/>
  <c r="D55" i="2"/>
  <c r="D58" i="2"/>
  <c r="D59" i="2"/>
  <c r="D60" i="2"/>
  <c r="D61" i="2"/>
  <c r="D62" i="2"/>
  <c r="D63" i="2"/>
  <c r="D64" i="2"/>
  <c r="D65" i="2"/>
  <c r="D78" i="2"/>
  <c r="D79" i="2"/>
  <c r="D81" i="2"/>
  <c r="D84" i="2"/>
  <c r="D85" i="2"/>
  <c r="D86" i="2"/>
  <c r="D88" i="2"/>
  <c r="D89" i="2"/>
  <c r="D90" i="2"/>
  <c r="D92" i="2"/>
  <c r="D93" i="2"/>
  <c r="D95" i="2"/>
  <c r="D96" i="2"/>
  <c r="D97" i="2"/>
  <c r="D98" i="2"/>
  <c r="D99" i="2"/>
  <c r="D100" i="2"/>
  <c r="D101" i="2"/>
  <c r="D102" i="2"/>
  <c r="D104" i="2"/>
  <c r="D105" i="2"/>
  <c r="D106" i="2"/>
  <c r="D108" i="2"/>
  <c r="D110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5" i="2"/>
  <c r="D126" i="2"/>
  <c r="D127" i="2"/>
  <c r="D129" i="2"/>
  <c r="D130" i="2"/>
  <c r="D131" i="2"/>
  <c r="D133" i="2"/>
  <c r="D134" i="2"/>
  <c r="D137" i="2"/>
  <c r="D140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7" i="2"/>
  <c r="D158" i="2"/>
  <c r="D159" i="2"/>
  <c r="D160" i="2"/>
  <c r="D161" i="2"/>
  <c r="D162" i="2"/>
  <c r="D164" i="2"/>
  <c r="D165" i="2"/>
  <c r="D166" i="2"/>
  <c r="D167" i="2"/>
  <c r="D168" i="2"/>
  <c r="D169" i="2"/>
  <c r="D171" i="2"/>
  <c r="D172" i="2"/>
  <c r="D174" i="2"/>
  <c r="D175" i="2"/>
  <c r="D176" i="2"/>
  <c r="D185" i="2"/>
  <c r="D187" i="2"/>
  <c r="D188" i="2"/>
  <c r="D189" i="2"/>
  <c r="D190" i="2"/>
  <c r="D192" i="2"/>
  <c r="D193" i="2"/>
  <c r="D194" i="2"/>
  <c r="D195" i="2"/>
  <c r="D197" i="2"/>
  <c r="D199" i="2"/>
  <c r="D200" i="2"/>
  <c r="D201" i="2"/>
  <c r="D202" i="2"/>
  <c r="D203" i="2"/>
  <c r="D205" i="2"/>
  <c r="D207" i="2"/>
  <c r="D209" i="2"/>
  <c r="D211" i="2"/>
  <c r="D212" i="2"/>
  <c r="D213" i="2"/>
  <c r="D214" i="2"/>
  <c r="D215" i="2"/>
  <c r="D217" i="2"/>
  <c r="D218" i="2"/>
  <c r="D220" i="2"/>
  <c r="D221" i="2"/>
  <c r="D222" i="2"/>
  <c r="D224" i="2"/>
  <c r="D225" i="2"/>
  <c r="D227" i="2"/>
  <c r="D228" i="2"/>
  <c r="D229" i="2"/>
  <c r="D230" i="2"/>
  <c r="D231" i="2"/>
  <c r="D232" i="2"/>
  <c r="D235" i="2"/>
  <c r="D237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7" i="2"/>
  <c r="D258" i="2"/>
  <c r="D261" i="2"/>
  <c r="D259" i="2"/>
  <c r="D260" i="2"/>
  <c r="D264" i="2"/>
  <c r="D265" i="2"/>
  <c r="D266" i="2"/>
  <c r="D268" i="2"/>
  <c r="D269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7" i="2"/>
  <c r="D288" i="2"/>
  <c r="D291" i="2"/>
  <c r="D292" i="2"/>
  <c r="D293" i="2"/>
  <c r="D294" i="2"/>
  <c r="D295" i="2"/>
  <c r="D296" i="2"/>
  <c r="D297" i="2"/>
  <c r="D298" i="2"/>
  <c r="D299" i="2"/>
  <c r="D300" i="2"/>
  <c r="D301" i="2"/>
  <c r="D304" i="2"/>
  <c r="D305" i="2"/>
  <c r="D306" i="2"/>
  <c r="D307" i="2"/>
  <c r="D308" i="2"/>
  <c r="D310" i="2"/>
  <c r="D312" i="2"/>
  <c r="D313" i="2"/>
  <c r="D314" i="2"/>
  <c r="D315" i="2"/>
  <c r="D316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2" i="2"/>
  <c r="D333" i="2"/>
  <c r="D334" i="2"/>
  <c r="D335" i="2"/>
  <c r="D339" i="2"/>
  <c r="D340" i="2"/>
  <c r="D341" i="2"/>
  <c r="D342" i="2"/>
  <c r="D343" i="2"/>
  <c r="D344" i="2"/>
  <c r="D345" i="2"/>
  <c r="D346" i="2"/>
  <c r="D347" i="2"/>
  <c r="D349" i="2"/>
  <c r="D350" i="2"/>
  <c r="D352" i="2"/>
  <c r="D354" i="2"/>
  <c r="D356" i="2"/>
  <c r="D357" i="2"/>
  <c r="D358" i="2"/>
  <c r="D359" i="2"/>
  <c r="D361" i="2"/>
  <c r="D362" i="2"/>
  <c r="D363" i="2"/>
  <c r="D365" i="2"/>
  <c r="D369" i="2"/>
  <c r="D370" i="2"/>
  <c r="D372" i="2"/>
  <c r="D374" i="2"/>
  <c r="D376" i="2"/>
  <c r="D377" i="2"/>
  <c r="D378" i="2"/>
  <c r="D381" i="2"/>
  <c r="D384" i="2"/>
  <c r="D385" i="2"/>
  <c r="D386" i="2"/>
  <c r="D388" i="2"/>
  <c r="D389" i="2"/>
  <c r="D390" i="2"/>
  <c r="D392" i="2"/>
  <c r="D393" i="2"/>
  <c r="D394" i="2"/>
  <c r="D395" i="2"/>
  <c r="D397" i="2"/>
  <c r="D396" i="2"/>
  <c r="D398" i="2"/>
  <c r="D399" i="2"/>
  <c r="D400" i="2"/>
  <c r="D401" i="2"/>
  <c r="D404" i="2"/>
  <c r="D405" i="2"/>
  <c r="D406" i="2"/>
  <c r="D407" i="2"/>
  <c r="D408" i="2"/>
  <c r="D410" i="2"/>
  <c r="D411" i="2"/>
  <c r="D413" i="2"/>
  <c r="D415" i="2"/>
  <c r="D416" i="2"/>
  <c r="D417" i="2"/>
  <c r="D418" i="2"/>
  <c r="D419" i="2"/>
  <c r="D420" i="2"/>
  <c r="D422" i="2"/>
  <c r="D423" i="2"/>
  <c r="D425" i="2"/>
  <c r="D426" i="2"/>
  <c r="D428" i="2"/>
  <c r="D429" i="2"/>
  <c r="D430" i="2"/>
  <c r="D431" i="2"/>
  <c r="D435" i="2"/>
  <c r="D436" i="2"/>
  <c r="D437" i="2"/>
  <c r="D438" i="2"/>
  <c r="D440" i="2"/>
  <c r="D442" i="2"/>
  <c r="D443" i="2"/>
  <c r="D444" i="2"/>
  <c r="D445" i="2"/>
  <c r="D451" i="2"/>
  <c r="D452" i="2"/>
  <c r="D453" i="2"/>
  <c r="D454" i="2"/>
  <c r="D455" i="2"/>
  <c r="D457" i="2"/>
  <c r="D459" i="2"/>
  <c r="D461" i="2"/>
  <c r="D463" i="2"/>
  <c r="D465" i="2"/>
  <c r="D467" i="2"/>
  <c r="D469" i="2"/>
  <c r="D471" i="2"/>
  <c r="D472" i="2"/>
  <c r="D474" i="2"/>
  <c r="D476" i="2"/>
  <c r="D478" i="2"/>
  <c r="D480" i="2"/>
  <c r="D482" i="2"/>
  <c r="D484" i="2"/>
  <c r="D485" i="2"/>
  <c r="D487" i="2"/>
  <c r="D488" i="2"/>
  <c r="D490" i="2"/>
  <c r="D491" i="2"/>
  <c r="D492" i="2"/>
  <c r="D493" i="2"/>
  <c r="D494" i="2"/>
  <c r="D496" i="2"/>
  <c r="D498" i="2"/>
  <c r="D500" i="2"/>
  <c r="D508" i="2"/>
  <c r="D509" i="2"/>
  <c r="D511" i="2"/>
  <c r="D513" i="2"/>
  <c r="D514" i="2"/>
  <c r="D515" i="2"/>
  <c r="D517" i="2"/>
  <c r="D518" i="2"/>
  <c r="D519" i="2"/>
  <c r="D520" i="2"/>
  <c r="D521" i="2"/>
  <c r="D522" i="2"/>
  <c r="D524" i="2"/>
  <c r="D525" i="2"/>
  <c r="D526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4" i="2"/>
  <c r="D545" i="2"/>
  <c r="D546" i="2"/>
  <c r="D547" i="2"/>
  <c r="D548" i="2"/>
  <c r="D549" i="2"/>
  <c r="D550" i="2"/>
  <c r="D551" i="2"/>
  <c r="D552" i="2"/>
  <c r="D554" i="2"/>
  <c r="D556" i="2"/>
  <c r="D558" i="2"/>
  <c r="D559" i="2"/>
  <c r="D564" i="2"/>
  <c r="D565" i="2"/>
  <c r="D566" i="2"/>
  <c r="D567" i="2"/>
  <c r="D568" i="2"/>
  <c r="D569" i="2"/>
  <c r="D570" i="2"/>
  <c r="D572" i="2"/>
  <c r="D573" i="2"/>
  <c r="D574" i="2"/>
  <c r="D576" i="2"/>
  <c r="D577" i="2"/>
  <c r="D579" i="2"/>
  <c r="D581" i="2"/>
  <c r="D583" i="2"/>
  <c r="D584" i="2"/>
  <c r="D585" i="2"/>
  <c r="D587" i="2"/>
  <c r="D588" i="2"/>
  <c r="D589" i="2"/>
  <c r="D590" i="2"/>
  <c r="D591" i="2"/>
  <c r="D592" i="2"/>
  <c r="D594" i="2"/>
  <c r="D596" i="2"/>
  <c r="D597" i="2"/>
  <c r="D599" i="2"/>
  <c r="D600" i="2"/>
  <c r="D602" i="2"/>
  <c r="D603" i="2"/>
  <c r="D606" i="2"/>
  <c r="D609" i="2"/>
  <c r="D611" i="2"/>
  <c r="D612" i="2"/>
  <c r="D613" i="2"/>
  <c r="D614" i="2"/>
  <c r="D616" i="2"/>
  <c r="D618" i="2"/>
  <c r="D619" i="2"/>
  <c r="D620" i="2"/>
  <c r="D621" i="2"/>
  <c r="D622" i="2"/>
  <c r="D624" i="2"/>
  <c r="D625" i="2"/>
  <c r="D626" i="2"/>
  <c r="D627" i="2"/>
  <c r="D628" i="2"/>
  <c r="D630" i="2"/>
  <c r="D631" i="2"/>
  <c r="D632" i="2"/>
  <c r="D635" i="2"/>
  <c r="D637" i="2"/>
  <c r="D639" i="2"/>
  <c r="D640" i="2"/>
  <c r="D641" i="2"/>
  <c r="D643" i="2"/>
  <c r="D645" i="2"/>
  <c r="D646" i="2"/>
  <c r="D647" i="2"/>
  <c r="D648" i="2"/>
  <c r="D649" i="2"/>
  <c r="D650" i="2"/>
  <c r="D652" i="2"/>
  <c r="D653" i="2"/>
  <c r="D655" i="2"/>
  <c r="D656" i="2"/>
  <c r="D657" i="2"/>
  <c r="D658" i="2"/>
  <c r="D659" i="2"/>
  <c r="D660" i="2"/>
  <c r="D661" i="2"/>
  <c r="D663" i="2"/>
  <c r="D664" i="2"/>
  <c r="D665" i="2"/>
  <c r="D666" i="2"/>
  <c r="D668" i="2"/>
  <c r="D670" i="2"/>
  <c r="D672" i="2"/>
  <c r="D673" i="2"/>
  <c r="D676" i="2"/>
  <c r="D678" i="2"/>
  <c r="D679" i="2"/>
  <c r="D680" i="2"/>
  <c r="D681" i="2"/>
  <c r="D682" i="2"/>
  <c r="D683" i="2"/>
  <c r="D684" i="2"/>
  <c r="D686" i="2"/>
  <c r="D687" i="2"/>
  <c r="D689" i="2"/>
  <c r="D690" i="2"/>
  <c r="D692" i="2"/>
  <c r="D693" i="2"/>
  <c r="D695" i="2"/>
  <c r="D696" i="2"/>
  <c r="D697" i="2"/>
  <c r="D698" i="2"/>
  <c r="D699" i="2"/>
  <c r="D701" i="2"/>
  <c r="D702" i="2"/>
  <c r="D703" i="2"/>
  <c r="D705" i="2"/>
  <c r="D706" i="2"/>
  <c r="D708" i="2"/>
  <c r="D710" i="2"/>
  <c r="D711" i="2"/>
  <c r="D712" i="2"/>
  <c r="D714" i="2"/>
  <c r="D716" i="2"/>
  <c r="D717" i="2"/>
  <c r="D719" i="2"/>
  <c r="D721" i="2"/>
  <c r="D723" i="2"/>
  <c r="D724" i="2"/>
  <c r="D725" i="2"/>
  <c r="D727" i="2"/>
  <c r="D729" i="2"/>
  <c r="D730" i="2"/>
  <c r="D732" i="2"/>
  <c r="D734" i="2"/>
  <c r="D736" i="2"/>
  <c r="D739" i="2"/>
  <c r="D744" i="2"/>
  <c r="D745" i="2"/>
  <c r="D746" i="2"/>
  <c r="D747" i="2"/>
  <c r="D748" i="2"/>
  <c r="D749" i="2"/>
  <c r="D750" i="2"/>
  <c r="D751" i="2"/>
  <c r="D752" i="2"/>
  <c r="D753" i="2"/>
  <c r="D755" i="2"/>
  <c r="D756" i="2"/>
  <c r="D758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3" i="2"/>
  <c r="D774" i="2"/>
  <c r="D775" i="2"/>
  <c r="D778" i="2"/>
  <c r="D779" i="2"/>
  <c r="D780" i="2"/>
  <c r="D781" i="2"/>
  <c r="D782" i="2"/>
  <c r="D784" i="2"/>
  <c r="D786" i="2"/>
  <c r="D787" i="2"/>
  <c r="D788" i="2"/>
  <c r="D789" i="2"/>
  <c r="D790" i="2"/>
  <c r="D791" i="2"/>
  <c r="D792" i="2"/>
  <c r="D794" i="2"/>
  <c r="D796" i="2"/>
  <c r="D797" i="2"/>
  <c r="D798" i="2"/>
  <c r="D799" i="2"/>
  <c r="D800" i="2"/>
  <c r="D801" i="2"/>
  <c r="D802" i="2"/>
  <c r="D804" i="2"/>
  <c r="D805" i="2"/>
  <c r="D806" i="2"/>
  <c r="D807" i="2"/>
  <c r="D808" i="2"/>
  <c r="D809" i="2"/>
  <c r="D810" i="2"/>
  <c r="D811" i="2"/>
  <c r="D813" i="2"/>
  <c r="D814" i="2"/>
  <c r="D816" i="2"/>
  <c r="D817" i="2"/>
  <c r="D818" i="2"/>
  <c r="D819" i="2"/>
  <c r="D820" i="2"/>
  <c r="D821" i="2"/>
  <c r="D822" i="2"/>
  <c r="D823" i="2"/>
  <c r="D824" i="2"/>
  <c r="D825" i="2"/>
  <c r="D827" i="2"/>
  <c r="D828" i="2"/>
  <c r="D829" i="2"/>
  <c r="D830" i="2"/>
  <c r="D834" i="2"/>
  <c r="D836" i="2"/>
  <c r="D837" i="2"/>
  <c r="D839" i="2"/>
  <c r="D840" i="2"/>
  <c r="D841" i="2"/>
  <c r="D844" i="2"/>
  <c r="D845" i="2"/>
  <c r="D846" i="2"/>
  <c r="D847" i="2"/>
  <c r="D848" i="2"/>
  <c r="D849" i="2"/>
  <c r="D850" i="2"/>
  <c r="D852" i="2"/>
  <c r="D854" i="2"/>
  <c r="D855" i="2"/>
  <c r="D856" i="2"/>
  <c r="D857" i="2"/>
  <c r="D858" i="2"/>
  <c r="D859" i="2"/>
  <c r="D864" i="2"/>
  <c r="D865" i="2"/>
  <c r="D868" i="2"/>
  <c r="D869" i="2"/>
  <c r="D870" i="2"/>
  <c r="D871" i="2"/>
  <c r="D873" i="2"/>
  <c r="D875" i="2"/>
  <c r="D877" i="2"/>
  <c r="D879" i="2"/>
  <c r="D881" i="2"/>
  <c r="D883" i="2"/>
  <c r="D885" i="2"/>
  <c r="D887" i="2"/>
  <c r="D889" i="2"/>
  <c r="D891" i="2"/>
  <c r="D893" i="2"/>
  <c r="D895" i="2"/>
  <c r="D897" i="2"/>
  <c r="D899" i="2"/>
  <c r="D901" i="2"/>
  <c r="D903" i="2"/>
  <c r="D904" i="2"/>
  <c r="D906" i="2"/>
  <c r="D907" i="2"/>
  <c r="D909" i="2"/>
  <c r="D910" i="2"/>
  <c r="D912" i="2"/>
  <c r="D914" i="2"/>
  <c r="D915" i="2"/>
  <c r="D916" i="2"/>
  <c r="D917" i="2"/>
  <c r="D918" i="2"/>
  <c r="D919" i="2"/>
  <c r="D921" i="2"/>
  <c r="D923" i="2"/>
  <c r="D924" i="2"/>
  <c r="D925" i="2"/>
  <c r="D927" i="2"/>
  <c r="D929" i="2"/>
  <c r="D932" i="2"/>
  <c r="D934" i="2"/>
  <c r="D935" i="2"/>
  <c r="D937" i="2"/>
  <c r="D938" i="2"/>
  <c r="D940" i="2"/>
  <c r="D941" i="2"/>
  <c r="D942" i="2"/>
  <c r="D943" i="2"/>
  <c r="D944" i="2"/>
  <c r="D945" i="2"/>
  <c r="D946" i="2"/>
  <c r="D947" i="2"/>
  <c r="D948" i="2"/>
  <c r="D951" i="2"/>
  <c r="D953" i="2"/>
  <c r="D954" i="2"/>
  <c r="D955" i="2"/>
  <c r="D956" i="2"/>
  <c r="D958" i="2"/>
  <c r="D959" i="2"/>
  <c r="D960" i="2"/>
  <c r="D961" i="2"/>
  <c r="D964" i="2"/>
  <c r="D965" i="2"/>
  <c r="D966" i="2"/>
  <c r="D968" i="2"/>
  <c r="D974" i="2"/>
  <c r="D975" i="2"/>
  <c r="D977" i="2"/>
  <c r="D978" i="2"/>
  <c r="D979" i="2"/>
  <c r="D981" i="2"/>
  <c r="D982" i="2"/>
  <c r="D983" i="2"/>
  <c r="D985" i="2"/>
  <c r="D986" i="2"/>
  <c r="D988" i="2"/>
  <c r="D989" i="2"/>
  <c r="D990" i="2"/>
  <c r="D991" i="2"/>
  <c r="D992" i="2"/>
  <c r="D993" i="2"/>
  <c r="D994" i="2"/>
  <c r="D995" i="2"/>
  <c r="D996" i="2"/>
  <c r="D997" i="2"/>
  <c r="D999" i="2"/>
  <c r="D1000" i="2"/>
  <c r="D1002" i="2"/>
  <c r="D1003" i="2"/>
  <c r="D1004" i="2"/>
  <c r="D1006" i="2"/>
  <c r="D1008" i="2"/>
  <c r="D1009" i="2"/>
  <c r="D1010" i="2"/>
  <c r="D1011" i="2"/>
  <c r="D1013" i="2"/>
  <c r="D1014" i="2"/>
  <c r="D1015" i="2"/>
  <c r="D1016" i="2"/>
  <c r="D1017" i="2"/>
  <c r="D1018" i="2"/>
  <c r="D1020" i="2"/>
  <c r="D1022" i="2"/>
  <c r="D1024" i="2"/>
  <c r="D1025" i="2"/>
  <c r="D1026" i="2"/>
  <c r="D1028" i="2"/>
  <c r="D1030" i="2"/>
  <c r="D1031" i="2"/>
  <c r="D1032" i="2"/>
  <c r="D1034" i="2"/>
  <c r="D1036" i="2"/>
  <c r="D1038" i="2"/>
  <c r="D1040" i="2"/>
  <c r="D1042" i="2"/>
  <c r="D1044" i="2"/>
  <c r="D1046" i="2"/>
  <c r="D1047" i="2"/>
  <c r="D1048" i="2"/>
  <c r="D1049" i="2"/>
  <c r="D1050" i="2"/>
  <c r="D1051" i="2"/>
  <c r="D1052" i="2"/>
  <c r="D1053" i="2"/>
  <c r="D1054" i="2"/>
  <c r="D1056" i="2"/>
  <c r="D1057" i="2"/>
  <c r="D1059" i="2"/>
  <c r="D1061" i="2"/>
  <c r="D1062" i="2"/>
  <c r="D1063" i="2"/>
  <c r="D1067" i="2"/>
  <c r="D1065" i="2"/>
  <c r="D1069" i="2"/>
  <c r="D1071" i="2"/>
  <c r="D1073" i="2"/>
  <c r="D1075" i="2"/>
  <c r="D1076" i="2"/>
  <c r="D1077" i="2"/>
  <c r="D1078" i="2"/>
  <c r="D1080" i="2"/>
  <c r="D1082" i="2"/>
  <c r="D1084" i="2"/>
  <c r="D1085" i="2"/>
  <c r="D1086" i="2"/>
  <c r="D1088" i="2"/>
  <c r="D1090" i="2"/>
  <c r="D1091" i="2"/>
  <c r="D1092" i="2"/>
  <c r="D1094" i="2"/>
  <c r="D1096" i="2"/>
  <c r="D1097" i="2"/>
  <c r="D1099" i="2"/>
  <c r="D1101" i="2"/>
  <c r="D1103" i="2"/>
  <c r="D1105" i="2"/>
  <c r="D1107" i="2"/>
  <c r="D1108" i="2"/>
  <c r="D1109" i="2"/>
  <c r="D1111" i="2"/>
  <c r="D1112" i="2"/>
  <c r="D1114" i="2"/>
  <c r="D1116" i="2"/>
  <c r="D1117" i="2"/>
  <c r="D1118" i="2"/>
  <c r="D1119" i="2"/>
  <c r="D1120" i="2"/>
  <c r="D1121" i="2"/>
  <c r="D1122" i="2"/>
  <c r="D1123" i="2"/>
  <c r="D1124" i="2"/>
  <c r="D1125" i="2"/>
  <c r="D1127" i="2"/>
  <c r="D1129" i="2"/>
  <c r="D1130" i="2"/>
  <c r="D1132" i="2"/>
  <c r="D1134" i="2"/>
  <c r="D1136" i="2"/>
  <c r="D1137" i="2"/>
  <c r="D1139" i="2"/>
  <c r="D1141" i="2"/>
  <c r="D1143" i="2"/>
  <c r="D1145" i="2"/>
  <c r="D1146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9" i="2"/>
  <c r="D1170" i="2"/>
  <c r="D1172" i="2"/>
  <c r="D1173" i="2"/>
  <c r="D1174" i="2"/>
  <c r="D1176" i="2"/>
  <c r="D1178" i="2"/>
  <c r="D1180" i="2"/>
  <c r="D1182" i="2"/>
  <c r="D1184" i="2"/>
  <c r="D1185" i="2"/>
  <c r="D1186" i="2"/>
  <c r="D1187" i="2"/>
  <c r="D1188" i="2"/>
  <c r="D1189" i="2"/>
  <c r="D1190" i="2"/>
  <c r="D1191" i="2"/>
  <c r="D1193" i="2"/>
  <c r="D1194" i="2"/>
  <c r="D1195" i="2"/>
  <c r="D1196" i="2"/>
  <c r="D1197" i="2"/>
  <c r="D1198" i="2"/>
  <c r="D1199" i="2"/>
  <c r="D1201" i="2"/>
  <c r="D1203" i="2"/>
  <c r="D1204" i="2"/>
  <c r="D1205" i="2"/>
  <c r="D1206" i="2"/>
  <c r="D1207" i="2"/>
  <c r="D1208" i="2"/>
  <c r="D1209" i="2"/>
  <c r="D1211" i="2"/>
  <c r="D1213" i="2"/>
  <c r="D1214" i="2"/>
  <c r="D1215" i="2"/>
  <c r="D1216" i="2"/>
  <c r="D1217" i="2"/>
  <c r="D1219" i="2"/>
  <c r="D1223" i="2"/>
  <c r="D1224" i="2"/>
  <c r="D1226" i="2"/>
  <c r="D1227" i="2"/>
  <c r="D1229" i="2"/>
  <c r="D1231" i="2"/>
  <c r="D1232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8" i="2"/>
  <c r="D1249" i="2"/>
  <c r="D1250" i="2"/>
  <c r="D1252" i="2"/>
  <c r="D1253" i="2"/>
  <c r="D1254" i="2"/>
  <c r="D1256" i="2"/>
  <c r="D1258" i="2"/>
  <c r="D1259" i="2"/>
  <c r="D1261" i="2"/>
  <c r="D1262" i="2"/>
  <c r="D1263" i="2"/>
  <c r="D1265" i="2"/>
  <c r="D1267" i="2"/>
  <c r="D1270" i="2"/>
  <c r="D1272" i="2"/>
  <c r="D1274" i="2"/>
  <c r="D1276" i="2"/>
  <c r="D1279" i="2"/>
  <c r="D1281" i="2"/>
  <c r="D1283" i="2"/>
  <c r="D1285" i="2"/>
  <c r="D1287" i="2"/>
  <c r="D1289" i="2"/>
  <c r="D1290" i="2"/>
  <c r="D1292" i="2"/>
  <c r="D1293" i="2"/>
  <c r="D1294" i="2"/>
  <c r="D1295" i="2"/>
  <c r="D1296" i="2"/>
  <c r="D1297" i="2"/>
  <c r="D1298" i="2"/>
  <c r="D1299" i="2"/>
  <c r="D1301" i="2"/>
  <c r="D1302" i="2"/>
  <c r="D1303" i="2"/>
  <c r="D1304" i="2"/>
  <c r="D1305" i="2"/>
  <c r="D1307" i="2"/>
  <c r="D1309" i="2"/>
  <c r="D1310" i="2"/>
  <c r="D1311" i="2"/>
  <c r="D1313" i="2"/>
  <c r="D1314" i="2"/>
  <c r="D1315" i="2"/>
  <c r="D1316" i="2"/>
  <c r="D1317" i="2"/>
  <c r="D1318" i="2"/>
  <c r="D1320" i="2"/>
  <c r="D1321" i="2"/>
  <c r="D1323" i="2"/>
  <c r="D1324" i="2"/>
  <c r="D1326" i="2"/>
  <c r="D1327" i="2"/>
  <c r="D1328" i="2"/>
  <c r="D1329" i="2"/>
  <c r="D1331" i="2"/>
  <c r="D1332" i="2"/>
  <c r="D1334" i="2"/>
  <c r="D1335" i="2"/>
  <c r="D1336" i="2"/>
  <c r="D1338" i="2"/>
  <c r="D1339" i="2"/>
  <c r="D1341" i="2"/>
  <c r="D1342" i="2"/>
  <c r="D1343" i="2"/>
  <c r="D1344" i="2"/>
  <c r="D1345" i="2"/>
  <c r="D1349" i="2"/>
  <c r="D1350" i="2"/>
  <c r="D1364" i="2"/>
  <c r="D1366" i="2"/>
  <c r="D1367" i="2"/>
  <c r="D1368" i="2"/>
  <c r="D1369" i="2"/>
  <c r="D1370" i="2"/>
  <c r="D1371" i="2"/>
  <c r="D1372" i="2"/>
  <c r="D1373" i="2"/>
  <c r="D1375" i="2"/>
  <c r="D1376" i="2"/>
  <c r="D1378" i="2"/>
  <c r="D1379" i="2"/>
  <c r="D1380" i="2"/>
  <c r="D1381" i="2"/>
  <c r="D1382" i="2"/>
  <c r="D1383" i="2"/>
  <c r="D1385" i="2"/>
  <c r="D1386" i="2"/>
  <c r="D1387" i="2"/>
  <c r="D1388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7" i="2"/>
  <c r="D1408" i="2"/>
  <c r="D1412" i="2"/>
  <c r="D1415" i="2"/>
  <c r="D1416" i="2"/>
  <c r="D1417" i="2"/>
  <c r="D1418" i="2"/>
  <c r="D1419" i="2"/>
  <c r="D1420" i="2"/>
  <c r="D1422" i="2"/>
  <c r="D1423" i="2"/>
  <c r="D1424" i="2"/>
  <c r="D1425" i="2"/>
  <c r="D1429" i="2"/>
  <c r="D1431" i="2"/>
  <c r="D1432" i="2"/>
  <c r="D1433" i="2"/>
  <c r="D1434" i="2"/>
  <c r="D1436" i="2"/>
  <c r="D1438" i="2"/>
  <c r="D1439" i="2"/>
  <c r="D1440" i="2"/>
  <c r="D1442" i="2"/>
  <c r="D1443" i="2"/>
  <c r="D1444" i="2"/>
  <c r="D1445" i="2"/>
  <c r="D1446" i="2"/>
  <c r="D1451" i="2"/>
  <c r="D1453" i="2"/>
  <c r="D1454" i="2"/>
  <c r="D1455" i="2"/>
  <c r="D1456" i="2"/>
  <c r="D1457" i="2"/>
  <c r="D1459" i="2"/>
  <c r="D1460" i="2"/>
  <c r="D1461" i="2"/>
  <c r="D1462" i="2"/>
  <c r="D1475" i="2"/>
  <c r="D1476" i="2"/>
  <c r="D1477" i="2"/>
  <c r="D1478" i="2"/>
  <c r="D1479" i="2"/>
  <c r="D1480" i="2"/>
  <c r="D1482" i="2"/>
  <c r="D1483" i="2"/>
  <c r="D1484" i="2"/>
  <c r="D1487" i="2"/>
  <c r="D1488" i="2"/>
  <c r="D1491" i="2"/>
  <c r="D1496" i="2"/>
  <c r="D1502" i="2"/>
  <c r="D1504" i="2"/>
  <c r="D1506" i="2"/>
  <c r="D1508" i="2"/>
  <c r="D1509" i="2"/>
  <c r="D1511" i="2"/>
  <c r="D1514" i="2"/>
  <c r="D1515" i="2"/>
  <c r="D1517" i="2"/>
  <c r="D1518" i="2"/>
  <c r="D1519" i="2"/>
  <c r="D1520" i="2"/>
  <c r="D1522" i="2"/>
  <c r="D1526" i="2"/>
  <c r="D1528" i="2"/>
  <c r="D1531" i="2"/>
  <c r="D1533" i="2"/>
  <c r="D1534" i="2"/>
  <c r="D1535" i="2"/>
  <c r="D1536" i="2"/>
  <c r="D1537" i="2"/>
  <c r="D1539" i="2"/>
  <c r="D1540" i="2"/>
  <c r="D1541" i="2"/>
  <c r="D1542" i="2"/>
  <c r="D1544" i="2"/>
  <c r="D1545" i="2"/>
  <c r="D1546" i="2"/>
  <c r="D1547" i="2"/>
  <c r="D1548" i="2"/>
  <c r="D1549" i="2"/>
  <c r="D1551" i="2"/>
  <c r="D1552" i="2"/>
  <c r="D1553" i="2"/>
  <c r="D1554" i="2"/>
  <c r="D1555" i="2"/>
  <c r="D1557" i="2"/>
  <c r="D1558" i="2"/>
  <c r="D1559" i="2"/>
  <c r="D1560" i="2"/>
  <c r="D1561" i="2"/>
  <c r="D1562" i="2"/>
  <c r="D1563" i="2"/>
  <c r="D1564" i="2"/>
  <c r="D1565" i="2"/>
  <c r="D1566" i="2"/>
  <c r="D1568" i="2"/>
  <c r="D1569" i="2"/>
  <c r="D1570" i="2"/>
  <c r="D1571" i="2"/>
  <c r="D1572" i="2"/>
  <c r="D1573" i="2"/>
  <c r="D1574" i="2"/>
  <c r="D1575" i="2"/>
  <c r="D1581" i="2"/>
  <c r="D1583" i="2"/>
  <c r="D1584" i="2"/>
  <c r="D1585" i="2"/>
  <c r="D1587" i="2"/>
  <c r="D1588" i="2"/>
  <c r="D1589" i="2"/>
  <c r="D1590" i="2"/>
  <c r="D1591" i="2"/>
  <c r="D1594" i="2"/>
  <c r="D1596" i="2"/>
  <c r="D1598" i="2"/>
  <c r="D1600" i="2"/>
  <c r="D1602" i="2"/>
  <c r="D1604" i="2"/>
  <c r="D1606" i="2"/>
  <c r="D1608" i="2"/>
  <c r="D1610" i="2"/>
  <c r="D1611" i="2"/>
  <c r="D1612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2" i="2"/>
  <c r="D1643" i="2"/>
  <c r="D1644" i="2"/>
  <c r="D1645" i="2"/>
  <c r="D1646" i="2"/>
  <c r="D1648" i="2"/>
  <c r="D1649" i="2"/>
  <c r="D1650" i="2"/>
  <c r="D1651" i="2"/>
  <c r="D1652" i="2"/>
  <c r="D1653" i="2"/>
  <c r="D1654" i="2"/>
  <c r="D1656" i="2"/>
  <c r="D1657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5" i="2"/>
  <c r="D1676" i="2"/>
  <c r="D1677" i="2"/>
  <c r="D1678" i="2"/>
  <c r="D1680" i="2"/>
  <c r="D1681" i="2"/>
  <c r="D1682" i="2"/>
  <c r="D1683" i="2"/>
  <c r="D1684" i="2"/>
  <c r="D1685" i="2"/>
  <c r="D1687" i="2"/>
  <c r="D1688" i="2"/>
  <c r="D1690" i="2"/>
  <c r="D1691" i="2"/>
  <c r="D1693" i="2"/>
  <c r="D1694" i="2"/>
  <c r="D1696" i="2"/>
  <c r="D1697" i="2"/>
  <c r="D1699" i="2"/>
  <c r="D1700" i="2"/>
  <c r="D1701" i="2"/>
  <c r="D1703" i="2"/>
  <c r="D1704" i="2"/>
  <c r="D1705" i="2"/>
  <c r="D1707" i="2"/>
  <c r="D1708" i="2"/>
  <c r="D1710" i="2"/>
  <c r="D1714" i="2"/>
  <c r="D1716" i="2"/>
  <c r="D1718" i="2"/>
  <c r="D1719" i="2"/>
  <c r="D1720" i="2"/>
  <c r="D1722" i="2"/>
  <c r="D1724" i="2"/>
  <c r="D1725" i="2"/>
  <c r="D1726" i="2"/>
  <c r="D1729" i="2"/>
  <c r="D1731" i="2"/>
  <c r="D1732" i="2"/>
  <c r="D1734" i="2"/>
  <c r="D1736" i="2"/>
  <c r="D1737" i="2"/>
  <c r="D1739" i="2"/>
  <c r="D1741" i="2"/>
  <c r="D1743" i="2"/>
  <c r="D1745" i="2"/>
  <c r="D1747" i="2"/>
  <c r="D1750" i="2"/>
  <c r="D1752" i="2"/>
  <c r="D1755" i="2"/>
  <c r="D1756" i="2"/>
  <c r="D1758" i="2"/>
  <c r="D1759" i="2"/>
  <c r="D1761" i="2"/>
  <c r="D1763" i="2"/>
  <c r="D1764" i="2"/>
  <c r="D1765" i="2"/>
  <c r="D1766" i="2"/>
  <c r="D1767" i="2"/>
  <c r="D1768" i="2"/>
  <c r="D1770" i="2"/>
  <c r="D1771" i="2"/>
  <c r="D1773" i="2"/>
  <c r="D1775" i="2"/>
  <c r="D1776" i="2"/>
  <c r="D1777" i="2"/>
  <c r="D1779" i="2"/>
  <c r="D1780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7" i="2"/>
  <c r="D1798" i="2"/>
  <c r="D1799" i="2"/>
  <c r="D1800" i="2"/>
  <c r="D1804" i="2"/>
  <c r="D1805" i="2"/>
  <c r="D1806" i="2"/>
  <c r="D1807" i="2"/>
  <c r="D1808" i="2"/>
  <c r="D1809" i="2"/>
  <c r="D1811" i="2"/>
  <c r="D1812" i="2"/>
  <c r="D1813" i="2"/>
  <c r="D1815" i="2"/>
  <c r="D1816" i="2"/>
  <c r="D1817" i="2"/>
  <c r="D1819" i="2"/>
  <c r="D1820" i="2"/>
  <c r="D1821" i="2"/>
  <c r="D1822" i="2"/>
  <c r="D1823" i="2"/>
  <c r="D1825" i="2"/>
  <c r="D1826" i="2"/>
  <c r="D1827" i="2"/>
  <c r="D1828" i="2"/>
  <c r="D1829" i="2"/>
  <c r="D1832" i="2"/>
  <c r="D1830" i="2"/>
  <c r="D1831" i="2"/>
  <c r="D1833" i="2"/>
  <c r="D1835" i="2"/>
  <c r="D1838" i="2"/>
  <c r="D1839" i="2"/>
  <c r="D1841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6" i="2"/>
  <c r="D1858" i="2"/>
  <c r="D1859" i="2"/>
  <c r="D1861" i="2"/>
  <c r="D1862" i="2"/>
  <c r="D1864" i="2"/>
  <c r="D1865" i="2"/>
  <c r="D1866" i="2"/>
  <c r="D1868" i="2"/>
  <c r="D1869" i="2"/>
  <c r="D1870" i="2"/>
  <c r="D1872" i="2"/>
  <c r="D1873" i="2"/>
  <c r="D1875" i="2"/>
  <c r="D1876" i="2"/>
  <c r="D1877" i="2"/>
  <c r="D1879" i="2"/>
  <c r="D1881" i="2"/>
  <c r="D1882" i="2"/>
  <c r="D1883" i="2"/>
  <c r="D1885" i="2"/>
  <c r="D1887" i="2"/>
  <c r="D1888" i="2"/>
  <c r="D1889" i="2"/>
  <c r="D1890" i="2"/>
  <c r="D1891" i="2"/>
  <c r="D1892" i="2"/>
  <c r="D1893" i="2"/>
  <c r="D1894" i="2"/>
  <c r="D1896" i="2"/>
  <c r="D1898" i="2"/>
  <c r="D1900" i="2"/>
  <c r="D1902" i="2"/>
  <c r="D1903" i="2"/>
  <c r="D1904" i="2"/>
  <c r="D1906" i="2"/>
  <c r="D1909" i="2"/>
  <c r="D1911" i="2"/>
  <c r="D1912" i="2"/>
  <c r="D1913" i="2"/>
  <c r="D1914" i="2"/>
  <c r="D1916" i="2"/>
  <c r="D1918" i="2"/>
  <c r="D1920" i="2"/>
  <c r="D1922" i="2"/>
  <c r="D1924" i="2"/>
  <c r="D1926" i="2"/>
  <c r="D1927" i="2"/>
  <c r="D1928" i="2"/>
  <c r="D1929" i="2"/>
  <c r="D1930" i="2"/>
  <c r="D1931" i="2"/>
  <c r="D1932" i="2"/>
  <c r="D1933" i="2"/>
  <c r="D1935" i="2"/>
  <c r="D1937" i="2"/>
  <c r="D1938" i="2"/>
  <c r="D1941" i="2"/>
  <c r="D1942" i="2"/>
  <c r="D1943" i="2"/>
  <c r="D1945" i="2"/>
  <c r="D1946" i="2"/>
  <c r="D1947" i="2"/>
  <c r="D1948" i="2"/>
  <c r="D1950" i="2"/>
  <c r="D1951" i="2"/>
  <c r="D1952" i="2"/>
  <c r="D1953" i="2"/>
  <c r="D1954" i="2"/>
  <c r="D1956" i="2"/>
  <c r="D1957" i="2"/>
  <c r="D1958" i="2"/>
  <c r="D1959" i="2"/>
  <c r="D1960" i="2"/>
  <c r="D1961" i="2"/>
  <c r="D1962" i="2"/>
  <c r="D1963" i="2"/>
  <c r="D1964" i="2"/>
  <c r="D1965" i="2"/>
  <c r="D1967" i="2"/>
  <c r="D1969" i="2"/>
  <c r="D1970" i="2"/>
  <c r="D1971" i="2"/>
  <c r="D1972" i="2"/>
  <c r="D1973" i="2"/>
  <c r="D1974" i="2"/>
  <c r="D1978" i="2"/>
  <c r="D1980" i="2"/>
  <c r="D1982" i="2"/>
  <c r="D1983" i="2"/>
  <c r="D1984" i="2"/>
  <c r="D1986" i="2"/>
  <c r="D1988" i="2"/>
  <c r="D1990" i="2"/>
  <c r="D1991" i="2"/>
  <c r="D1992" i="2"/>
  <c r="D1994" i="2"/>
  <c r="D1996" i="2"/>
  <c r="D1997" i="2"/>
  <c r="D1999" i="2"/>
  <c r="D2001" i="2"/>
  <c r="D2003" i="2"/>
  <c r="D2004" i="2"/>
  <c r="D2005" i="2"/>
  <c r="D2006" i="2"/>
  <c r="D2008" i="2"/>
  <c r="D2009" i="2"/>
  <c r="D2010" i="2"/>
  <c r="D2011" i="2"/>
  <c r="D2012" i="2"/>
  <c r="D2013" i="2"/>
  <c r="D2015" i="2"/>
  <c r="D2017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2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6" i="2"/>
  <c r="D2057" i="2"/>
  <c r="D2059" i="2"/>
  <c r="D2060" i="2"/>
  <c r="D2061" i="2"/>
  <c r="D2063" i="2"/>
  <c r="D2064" i="2"/>
  <c r="D2066" i="2"/>
  <c r="D2067" i="2"/>
  <c r="D2068" i="2"/>
  <c r="D2069" i="2"/>
  <c r="D2070" i="2"/>
  <c r="D2071" i="2"/>
  <c r="D2072" i="2"/>
  <c r="D2074" i="2"/>
  <c r="D2075" i="2"/>
  <c r="D2077" i="2"/>
  <c r="D2078" i="2"/>
  <c r="D2080" i="2"/>
  <c r="D2081" i="2"/>
  <c r="D2082" i="2"/>
  <c r="D2083" i="2"/>
  <c r="D2085" i="2"/>
  <c r="D2086" i="2"/>
  <c r="D2087" i="2"/>
  <c r="D2088" i="2"/>
  <c r="D2089" i="2"/>
  <c r="D2090" i="2"/>
  <c r="D2092" i="2"/>
  <c r="D2093" i="2"/>
  <c r="D2094" i="2"/>
  <c r="D2095" i="2"/>
  <c r="D2096" i="2"/>
  <c r="D2097" i="2"/>
  <c r="D2098" i="2"/>
  <c r="D2099" i="2"/>
  <c r="D2102" i="2"/>
  <c r="D2104" i="2"/>
  <c r="D2105" i="2"/>
  <c r="D2106" i="2"/>
  <c r="D2107" i="2"/>
  <c r="D2108" i="2"/>
  <c r="D2109" i="2"/>
  <c r="D2110" i="2"/>
  <c r="D2111" i="2"/>
  <c r="D2112" i="2"/>
  <c r="D2113" i="2"/>
  <c r="D2117" i="2"/>
  <c r="D2118" i="2"/>
  <c r="D2119" i="2"/>
  <c r="D2121" i="2"/>
  <c r="D2122" i="2"/>
  <c r="D2126" i="2"/>
  <c r="D2128" i="2"/>
  <c r="D2130" i="2"/>
  <c r="D2131" i="2"/>
  <c r="D2141" i="2"/>
  <c r="D2142" i="2"/>
  <c r="D2143" i="2"/>
  <c r="D2144" i="2"/>
  <c r="D2145" i="2"/>
  <c r="D2146" i="2"/>
  <c r="D2147" i="2"/>
  <c r="D2148" i="2"/>
  <c r="D2149" i="2"/>
  <c r="D2150" i="2"/>
  <c r="D2151" i="2"/>
  <c r="D2152" i="2"/>
  <c r="D2154" i="2"/>
  <c r="D2156" i="2"/>
  <c r="D2157" i="2"/>
  <c r="D2162" i="2"/>
  <c r="D2163" i="2"/>
  <c r="D2164" i="2"/>
  <c r="D2166" i="2"/>
  <c r="D2167" i="2"/>
  <c r="D2169" i="2"/>
  <c r="D2170" i="2"/>
  <c r="D2172" i="2"/>
  <c r="D2173" i="2"/>
  <c r="D2175" i="2"/>
  <c r="D2177" i="2"/>
  <c r="D2178" i="2"/>
  <c r="D2179" i="2"/>
  <c r="D2180" i="2"/>
  <c r="D2183" i="2"/>
  <c r="D2185" i="2"/>
  <c r="D2186" i="2"/>
  <c r="D2188" i="2"/>
  <c r="D2189" i="2"/>
  <c r="D2191" i="2"/>
  <c r="D2192" i="2"/>
  <c r="D2193" i="2"/>
  <c r="D2194" i="2"/>
  <c r="D2195" i="2"/>
  <c r="D2197" i="2"/>
  <c r="D2198" i="2"/>
  <c r="D2200" i="2"/>
  <c r="D2202" i="2"/>
  <c r="D2203" i="2"/>
  <c r="D2204" i="2"/>
  <c r="D2205" i="2"/>
  <c r="D2207" i="2"/>
  <c r="D2208" i="2"/>
  <c r="D2210" i="2"/>
  <c r="D2212" i="2"/>
  <c r="D2215" i="2"/>
  <c r="D2216" i="2"/>
  <c r="D2217" i="2"/>
  <c r="D2219" i="2"/>
  <c r="D2220" i="2"/>
  <c r="D2221" i="2"/>
  <c r="D2223" i="2"/>
  <c r="D2224" i="2"/>
  <c r="D2225" i="2"/>
  <c r="D2227" i="2"/>
  <c r="D2228" i="2"/>
  <c r="D2229" i="2"/>
  <c r="D2230" i="2"/>
  <c r="D2231" i="2"/>
  <c r="D2232" i="2"/>
  <c r="D2233" i="2"/>
  <c r="D2234" i="2"/>
  <c r="D2235" i="2"/>
  <c r="D2236" i="2"/>
  <c r="D2237" i="2"/>
  <c r="D2240" i="2"/>
  <c r="D2241" i="2"/>
  <c r="D2242" i="2"/>
  <c r="D2243" i="2"/>
  <c r="D2244" i="2"/>
  <c r="D2246" i="2"/>
  <c r="D2248" i="2"/>
  <c r="D2249" i="2"/>
  <c r="D2251" i="2"/>
  <c r="D2252" i="2"/>
  <c r="D2254" i="2"/>
  <c r="D2255" i="2"/>
  <c r="D2256" i="2"/>
  <c r="D2258" i="2"/>
  <c r="D2259" i="2"/>
  <c r="D2260" i="2"/>
  <c r="D2262" i="2"/>
  <c r="D2263" i="2"/>
  <c r="D2264" i="2"/>
  <c r="D2265" i="2"/>
  <c r="D2267" i="2"/>
  <c r="D2269" i="2"/>
  <c r="D2271" i="2"/>
  <c r="D2272" i="2"/>
  <c r="D2273" i="2"/>
  <c r="D2275" i="2"/>
  <c r="D2303" i="2"/>
  <c r="D2278" i="2"/>
  <c r="D2279" i="2"/>
  <c r="D2280" i="2"/>
  <c r="D2282" i="2"/>
  <c r="D2283" i="2"/>
  <c r="D2284" i="2"/>
  <c r="D2286" i="2"/>
  <c r="D2287" i="2"/>
  <c r="D2289" i="2"/>
  <c r="D2291" i="2"/>
  <c r="D2292" i="2"/>
  <c r="D2293" i="2"/>
  <c r="D2294" i="2"/>
  <c r="D2295" i="2"/>
  <c r="D2297" i="2"/>
  <c r="D2298" i="2"/>
  <c r="D2299" i="2"/>
  <c r="D2301" i="2"/>
  <c r="D2305" i="2"/>
  <c r="D2306" i="2"/>
  <c r="D2307" i="2"/>
  <c r="D2309" i="2"/>
  <c r="D2311" i="2"/>
  <c r="D2313" i="2"/>
  <c r="D2315" i="2"/>
  <c r="D2317" i="2"/>
  <c r="D2318" i="2"/>
  <c r="D2320" i="2"/>
  <c r="D2321" i="2"/>
  <c r="D2323" i="2"/>
  <c r="D2325" i="2"/>
  <c r="D2327" i="2"/>
  <c r="D2329" i="2"/>
  <c r="D2330" i="2"/>
  <c r="D2331" i="2"/>
  <c r="D2332" i="2"/>
  <c r="D2334" i="2"/>
  <c r="D2335" i="2"/>
  <c r="D2337" i="2"/>
  <c r="D2338" i="2"/>
  <c r="D2340" i="2"/>
  <c r="D2342" i="2"/>
  <c r="D2343" i="2"/>
  <c r="D2344" i="2"/>
  <c r="D2345" i="2"/>
  <c r="D2347" i="2"/>
  <c r="D2349" i="2"/>
  <c r="D2350" i="2"/>
  <c r="D2351" i="2"/>
  <c r="D2355" i="2"/>
  <c r="D2356" i="2"/>
  <c r="D2357" i="2"/>
  <c r="D2358" i="2"/>
  <c r="D2359" i="2"/>
  <c r="D2360" i="2"/>
  <c r="D2361" i="2"/>
  <c r="D2362" i="2"/>
  <c r="D2364" i="2"/>
  <c r="D2365" i="2"/>
  <c r="D2367" i="2"/>
  <c r="D2368" i="2"/>
  <c r="D2370" i="2"/>
  <c r="D2372" i="2"/>
  <c r="D2373" i="2"/>
  <c r="D2374" i="2"/>
  <c r="D2375" i="2"/>
  <c r="D2377" i="2"/>
  <c r="D2378" i="2"/>
  <c r="D2379" i="2"/>
  <c r="D2381" i="2"/>
  <c r="D2383" i="2"/>
  <c r="D2385" i="2"/>
  <c r="D2387" i="2"/>
  <c r="D2388" i="2"/>
  <c r="D2390" i="2"/>
  <c r="D2392" i="2"/>
  <c r="D2395" i="2"/>
  <c r="D2397" i="2"/>
  <c r="D2399" i="2"/>
  <c r="D2402" i="2"/>
  <c r="D2403" i="2"/>
  <c r="D2404" i="2"/>
  <c r="D2407" i="2"/>
  <c r="D2408" i="2"/>
  <c r="D2409" i="2"/>
  <c r="D2410" i="2"/>
  <c r="D2411" i="2"/>
  <c r="D2412" i="2"/>
  <c r="D2413" i="2"/>
  <c r="D2414" i="2"/>
  <c r="D2415" i="2"/>
  <c r="D2416" i="2"/>
  <c r="D2417" i="2"/>
  <c r="D2418" i="2"/>
  <c r="D2419" i="2"/>
  <c r="D2420" i="2"/>
  <c r="D2421" i="2"/>
  <c r="D2422" i="2"/>
  <c r="D2425" i="2"/>
  <c r="D2426" i="2"/>
  <c r="D2428" i="2"/>
  <c r="D2429" i="2"/>
  <c r="D2430" i="2"/>
  <c r="D2431" i="2"/>
  <c r="D2432" i="2"/>
  <c r="D2433" i="2"/>
  <c r="D2434" i="2"/>
  <c r="D2435" i="2"/>
  <c r="D2437" i="2"/>
  <c r="D2439" i="2"/>
  <c r="D2440" i="2"/>
  <c r="D2442" i="2"/>
  <c r="D2443" i="2"/>
  <c r="D2444" i="2"/>
  <c r="D2446" i="2"/>
  <c r="D2448" i="2"/>
  <c r="D2453" i="2"/>
  <c r="D2456" i="2"/>
  <c r="D2457" i="2"/>
  <c r="D2458" i="2"/>
  <c r="D2460" i="2"/>
  <c r="D2461" i="2"/>
  <c r="D2462" i="2"/>
  <c r="D2463" i="2"/>
  <c r="D2464" i="2"/>
  <c r="D2465" i="2"/>
  <c r="D2466" i="2"/>
  <c r="D2467" i="2"/>
  <c r="D2468" i="2"/>
  <c r="D2469" i="2"/>
  <c r="D2470" i="2"/>
  <c r="D2471" i="2"/>
  <c r="D2472" i="2"/>
  <c r="D2473" i="2"/>
  <c r="D2474" i="2"/>
  <c r="D2475" i="2"/>
  <c r="D2476" i="2"/>
  <c r="D2477" i="2"/>
  <c r="D2478" i="2"/>
  <c r="D2479" i="2"/>
  <c r="D2480" i="2"/>
  <c r="D2481" i="2"/>
  <c r="D2482" i="2"/>
  <c r="D2484" i="2"/>
  <c r="D2486" i="2"/>
  <c r="D2489" i="2"/>
  <c r="D2491" i="2"/>
  <c r="D2492" i="2"/>
  <c r="D2495" i="2"/>
  <c r="D2496" i="2"/>
  <c r="D2497" i="2"/>
  <c r="D2498" i="2"/>
  <c r="D2499" i="2"/>
  <c r="D2500" i="2"/>
  <c r="D2501" i="2"/>
  <c r="D2502" i="2"/>
  <c r="D2503" i="2"/>
  <c r="D2504" i="2"/>
  <c r="D2505" i="2"/>
  <c r="D2506" i="2"/>
  <c r="D2507" i="2"/>
  <c r="D2508" i="2"/>
  <c r="D2510" i="2"/>
  <c r="D2511" i="2"/>
  <c r="D2512" i="2"/>
  <c r="D2513" i="2"/>
  <c r="D2514" i="2"/>
  <c r="D2516" i="2"/>
  <c r="D2517" i="2"/>
  <c r="D2526" i="2"/>
  <c r="D2527" i="2"/>
  <c r="D2528" i="2"/>
  <c r="D2530" i="2"/>
  <c r="D2531" i="2"/>
  <c r="D2532" i="2"/>
  <c r="D2533" i="2"/>
  <c r="D2534" i="2"/>
  <c r="D2537" i="2"/>
  <c r="D2538" i="2"/>
  <c r="D2542" i="2"/>
  <c r="D2549" i="2"/>
  <c r="D2551" i="2"/>
  <c r="D2554" i="2"/>
  <c r="D2558" i="2"/>
  <c r="D2560" i="2"/>
  <c r="D2562" i="2"/>
  <c r="D2563" i="2"/>
  <c r="D2564" i="2"/>
  <c r="D2565" i="2"/>
  <c r="D2567" i="2"/>
  <c r="D2568" i="2"/>
  <c r="D2569" i="2"/>
  <c r="D2571" i="2"/>
  <c r="D2573" i="2"/>
  <c r="D2574" i="2"/>
  <c r="D2576" i="2"/>
  <c r="D2577" i="2"/>
  <c r="D2580" i="2"/>
  <c r="D2581" i="2"/>
  <c r="D2582" i="2"/>
  <c r="D2584" i="2"/>
  <c r="D2586" i="2"/>
  <c r="D2587" i="2"/>
  <c r="D2588" i="2"/>
  <c r="D2589" i="2"/>
  <c r="D2590" i="2"/>
  <c r="D2594" i="2"/>
  <c r="D2600" i="2"/>
  <c r="D2602" i="2"/>
  <c r="D2603" i="2"/>
  <c r="D2593" i="2"/>
  <c r="D2597" i="2"/>
  <c r="D2598" i="2"/>
  <c r="D2605" i="2"/>
  <c r="D2606" i="2"/>
  <c r="D2607" i="2"/>
  <c r="D2608" i="2"/>
  <c r="D2609" i="2"/>
  <c r="D2610" i="2"/>
  <c r="D2611" i="2"/>
  <c r="D2612" i="2"/>
  <c r="D2613" i="2"/>
  <c r="D2615" i="2"/>
  <c r="D2616" i="2"/>
  <c r="D2617" i="2"/>
  <c r="D2619" i="2"/>
  <c r="D2620" i="2"/>
  <c r="D2621" i="2"/>
  <c r="D2623" i="2"/>
  <c r="D2624" i="2"/>
  <c r="D2625" i="2"/>
  <c r="D2626" i="2"/>
  <c r="D2627" i="2"/>
  <c r="D2628" i="2"/>
  <c r="D2629" i="2"/>
  <c r="D2630" i="2"/>
  <c r="D2631" i="2"/>
  <c r="D2632" i="2"/>
  <c r="D2633" i="2"/>
  <c r="D2634" i="2"/>
  <c r="D2635" i="2"/>
  <c r="D2637" i="2"/>
  <c r="D2638" i="2"/>
  <c r="D2639" i="2"/>
  <c r="D2640" i="2"/>
  <c r="D2642" i="2"/>
  <c r="D2647" i="2"/>
  <c r="D2648" i="2"/>
  <c r="D2651" i="2"/>
  <c r="D2652" i="2"/>
  <c r="D2653" i="2"/>
  <c r="D2654" i="2"/>
  <c r="D2656" i="2"/>
  <c r="D2657" i="2"/>
  <c r="D2658" i="2"/>
  <c r="D2659" i="2"/>
  <c r="D2660" i="2"/>
  <c r="D2661" i="2"/>
  <c r="D2662" i="2"/>
  <c r="D2663" i="2"/>
  <c r="D2664" i="2"/>
  <c r="D2665" i="2"/>
  <c r="D2666" i="2"/>
  <c r="D2667" i="2"/>
  <c r="D2668" i="2"/>
  <c r="D2669" i="2"/>
  <c r="D2670" i="2"/>
  <c r="D2672" i="2"/>
  <c r="D2673" i="2"/>
  <c r="D2674" i="2"/>
  <c r="D2675" i="2"/>
  <c r="D2676" i="2"/>
  <c r="D2677" i="2"/>
  <c r="D2678" i="2"/>
  <c r="D2679" i="2"/>
  <c r="D2680" i="2"/>
  <c r="D2682" i="2"/>
  <c r="D2683" i="2"/>
  <c r="D2687" i="2"/>
  <c r="D2688" i="2"/>
  <c r="D2689" i="2"/>
  <c r="D2691" i="2"/>
  <c r="D2693" i="2"/>
  <c r="D2694" i="2"/>
  <c r="D2696" i="2"/>
  <c r="D2697" i="2"/>
  <c r="D2698" i="2"/>
  <c r="D2699" i="2"/>
  <c r="D2701" i="2"/>
  <c r="D2702" i="2"/>
  <c r="D2704" i="2"/>
  <c r="D2705" i="2"/>
  <c r="D2706" i="2"/>
  <c r="D2707" i="2"/>
  <c r="D2708" i="2"/>
  <c r="D2709" i="2"/>
  <c r="D2710" i="2"/>
  <c r="D2711" i="2"/>
  <c r="D2713" i="2"/>
  <c r="D2714" i="2"/>
  <c r="D2715" i="2"/>
  <c r="D2716" i="2"/>
  <c r="D2717" i="2"/>
  <c r="D2718" i="2"/>
  <c r="D2719" i="2"/>
  <c r="D2720" i="2"/>
  <c r="D2721" i="2"/>
  <c r="D2723" i="2"/>
  <c r="D2724" i="2"/>
  <c r="D2725" i="2"/>
  <c r="D2727" i="2"/>
  <c r="D2728" i="2"/>
  <c r="D2729" i="2"/>
  <c r="D2730" i="2"/>
  <c r="D2731" i="2"/>
  <c r="D2732" i="2"/>
  <c r="D2733" i="2"/>
  <c r="D2734" i="2"/>
  <c r="D2735" i="2"/>
  <c r="D2736" i="2"/>
  <c r="D2737" i="2"/>
  <c r="D2738" i="2"/>
  <c r="D2739" i="2"/>
  <c r="D2740" i="2"/>
  <c r="D2741" i="2"/>
  <c r="D2742" i="2"/>
  <c r="D2743" i="2"/>
  <c r="D2744" i="2"/>
  <c r="D2745" i="2"/>
  <c r="D2746" i="2"/>
  <c r="D2747" i="2"/>
  <c r="D2749" i="2"/>
  <c r="D2753" i="2"/>
  <c r="D2754" i="2"/>
  <c r="D2756" i="2"/>
  <c r="D2757" i="2"/>
  <c r="D2765" i="2"/>
  <c r="D2768" i="2"/>
  <c r="D2769" i="2"/>
  <c r="D2772" i="2"/>
  <c r="D2775" i="2"/>
  <c r="D2776" i="2"/>
  <c r="D2777" i="2"/>
  <c r="D2778" i="2"/>
  <c r="D2780" i="2"/>
  <c r="D2781" i="2"/>
  <c r="D2782" i="2"/>
  <c r="D2783" i="2"/>
  <c r="D2784" i="2"/>
  <c r="D2785" i="2"/>
  <c r="D2786" i="2"/>
  <c r="D2789" i="2"/>
  <c r="D2790" i="2"/>
  <c r="D2791" i="2"/>
  <c r="D2792" i="2"/>
  <c r="D2793" i="2"/>
  <c r="D2798" i="2"/>
  <c r="D2799" i="2"/>
  <c r="D2800" i="2"/>
  <c r="D2801" i="2"/>
  <c r="D2802" i="2"/>
  <c r="D2804" i="2"/>
  <c r="D2812" i="2"/>
  <c r="D2817" i="2"/>
  <c r="D2818" i="2"/>
  <c r="D2821" i="2"/>
  <c r="D2822" i="2"/>
  <c r="D2823" i="2"/>
  <c r="D2824" i="2"/>
  <c r="D2825" i="2"/>
  <c r="D2826" i="2"/>
  <c r="D2827" i="2"/>
  <c r="D2828" i="2"/>
  <c r="D2829" i="2"/>
  <c r="D2830" i="2"/>
  <c r="D2831" i="2"/>
  <c r="D2832" i="2"/>
  <c r="D2834" i="2"/>
  <c r="D2835" i="2"/>
  <c r="D2836" i="2"/>
  <c r="D2837" i="2"/>
  <c r="D2838" i="2"/>
  <c r="D2839" i="2"/>
  <c r="D2840" i="2"/>
  <c r="D2841" i="2"/>
  <c r="D2843" i="2"/>
  <c r="D2844" i="2"/>
  <c r="D2845" i="2"/>
  <c r="D2846" i="2"/>
  <c r="D2847" i="2"/>
  <c r="D2848" i="2"/>
  <c r="D2849" i="2"/>
  <c r="D2850" i="2"/>
  <c r="D2852" i="2"/>
  <c r="D2853" i="2"/>
  <c r="D2854" i="2"/>
  <c r="D2855" i="2"/>
  <c r="D2856" i="2"/>
  <c r="D2857" i="2"/>
  <c r="D2858" i="2"/>
  <c r="D2859" i="2"/>
  <c r="D2860" i="2"/>
  <c r="D2861" i="2"/>
  <c r="D2862" i="2"/>
  <c r="D2863" i="2"/>
  <c r="D2864" i="2"/>
  <c r="D2865" i="2"/>
  <c r="D2867" i="2"/>
  <c r="D2869" i="2"/>
  <c r="D2870" i="2"/>
  <c r="D2879" i="2"/>
  <c r="D2880" i="2"/>
  <c r="D2882" i="2"/>
  <c r="D2883" i="2"/>
  <c r="D2884" i="2"/>
  <c r="D2885" i="2"/>
  <c r="D2886" i="2"/>
  <c r="D2887" i="2"/>
  <c r="D2888" i="2"/>
  <c r="D2889" i="2"/>
  <c r="D2890" i="2"/>
  <c r="D2891" i="2"/>
  <c r="D2892" i="2"/>
  <c r="D2893" i="2"/>
  <c r="D2894" i="2"/>
  <c r="D2895" i="2"/>
  <c r="D2897" i="2"/>
  <c r="D2898" i="2"/>
  <c r="D2900" i="2"/>
  <c r="D2902" i="2"/>
  <c r="D2903" i="2"/>
  <c r="D2904" i="2"/>
  <c r="D2905" i="2"/>
  <c r="D2906" i="2"/>
  <c r="D2908" i="2"/>
  <c r="D2909" i="2"/>
  <c r="D2911" i="2"/>
  <c r="D2913" i="2"/>
  <c r="D2914" i="2"/>
  <c r="D2916" i="2"/>
  <c r="D2917" i="2"/>
  <c r="D2919" i="2"/>
  <c r="D2921" i="2"/>
  <c r="D2923" i="2"/>
  <c r="D2925" i="2"/>
  <c r="D2926" i="2"/>
  <c r="D2927" i="2"/>
  <c r="D2929" i="2"/>
  <c r="D2931" i="2"/>
  <c r="D2933" i="2"/>
  <c r="D2934" i="2"/>
  <c r="D2936" i="2"/>
  <c r="D2937" i="2"/>
  <c r="D2938" i="2"/>
  <c r="D2940" i="2"/>
  <c r="D2941" i="2"/>
  <c r="D2942" i="2"/>
  <c r="D2943" i="2"/>
  <c r="D2944" i="2"/>
  <c r="D2945" i="2"/>
  <c r="D2946" i="2"/>
  <c r="D2947" i="2"/>
  <c r="D2948" i="2"/>
  <c r="D2949" i="2"/>
  <c r="D2950" i="2"/>
  <c r="D2951" i="2"/>
  <c r="D2952" i="2"/>
  <c r="D2953" i="2"/>
  <c r="D2955" i="2"/>
  <c r="D2968" i="2"/>
  <c r="D2969" i="2"/>
  <c r="D2970" i="2"/>
  <c r="D2972" i="2"/>
  <c r="D2973" i="2"/>
  <c r="D2974" i="2"/>
  <c r="D2975" i="2"/>
  <c r="D2976" i="2"/>
  <c r="D2978" i="2"/>
  <c r="D2979" i="2"/>
  <c r="D2981" i="2"/>
  <c r="D2982" i="2"/>
  <c r="D2983" i="2"/>
  <c r="D2984" i="2"/>
  <c r="D2985" i="2"/>
  <c r="D2986" i="2"/>
  <c r="D2987" i="2"/>
  <c r="D2988" i="2"/>
  <c r="D2989" i="2"/>
  <c r="D2990" i="2"/>
  <c r="D2991" i="2"/>
  <c r="D2992" i="2"/>
  <c r="D2993" i="2"/>
  <c r="D2994" i="2"/>
  <c r="D2995" i="2"/>
  <c r="D2999" i="2"/>
  <c r="D3000" i="2"/>
  <c r="D3001" i="2"/>
  <c r="D3002" i="2"/>
  <c r="D3003" i="2"/>
  <c r="D3005" i="2"/>
  <c r="D3006" i="2"/>
  <c r="D3007" i="2"/>
  <c r="D3009" i="2"/>
  <c r="D3010" i="2"/>
  <c r="D3011" i="2"/>
  <c r="D3012" i="2"/>
  <c r="D3015" i="2"/>
  <c r="D3019" i="2"/>
  <c r="D3020" i="2"/>
  <c r="D3022" i="2"/>
  <c r="D3023" i="2"/>
  <c r="D3026" i="2"/>
  <c r="D3027" i="2"/>
  <c r="D3028" i="2"/>
  <c r="D3029" i="2"/>
  <c r="D3030" i="2"/>
  <c r="D3031" i="2"/>
  <c r="D3033" i="2"/>
  <c r="D3034" i="2"/>
  <c r="D3035" i="2"/>
  <c r="D3036" i="2"/>
  <c r="D3039" i="2"/>
  <c r="D3040" i="2"/>
  <c r="D3041" i="2"/>
  <c r="D3042" i="2"/>
  <c r="D3043" i="2"/>
  <c r="D3044" i="2"/>
  <c r="D3045" i="2"/>
  <c r="D3046" i="2"/>
  <c r="D3048" i="2"/>
  <c r="D3050" i="2"/>
  <c r="D3051" i="2"/>
  <c r="D3053" i="2"/>
  <c r="D3054" i="2"/>
  <c r="D3056" i="2"/>
  <c r="D3057" i="2"/>
  <c r="D3058" i="2"/>
  <c r="D3059" i="2"/>
  <c r="D3060" i="2"/>
  <c r="D3061" i="2"/>
  <c r="D3062" i="2"/>
  <c r="D3071" i="2"/>
  <c r="D3072" i="2"/>
  <c r="D3073" i="2"/>
  <c r="D3076" i="2"/>
  <c r="D3080" i="2"/>
  <c r="D3082" i="2"/>
  <c r="D3084" i="2"/>
  <c r="D3085" i="2"/>
  <c r="D3088" i="2"/>
  <c r="D3089" i="2"/>
  <c r="D3090" i="2"/>
  <c r="D3092" i="2"/>
  <c r="D3094" i="2"/>
  <c r="D3095" i="2"/>
  <c r="D3096" i="2"/>
  <c r="D3097" i="2"/>
  <c r="D3098" i="2"/>
  <c r="D3099" i="2"/>
  <c r="D3101" i="2"/>
  <c r="D3104" i="2"/>
  <c r="D3105" i="2"/>
  <c r="D3106" i="2"/>
  <c r="D3107" i="2"/>
  <c r="D3112" i="2"/>
  <c r="D3114" i="2"/>
  <c r="D3115" i="2"/>
  <c r="D3120" i="2"/>
  <c r="D3122" i="2"/>
  <c r="D3133" i="2"/>
  <c r="D3138" i="2"/>
  <c r="D3134" i="2"/>
  <c r="D3139" i="2"/>
  <c r="D3141" i="2"/>
  <c r="D3148" i="2"/>
  <c r="D3149" i="2"/>
  <c r="D3151" i="2"/>
  <c r="D3153" i="2"/>
  <c r="D3154" i="2"/>
  <c r="D3163" i="2"/>
  <c r="D3164" i="2"/>
  <c r="D3166" i="2"/>
  <c r="D3167" i="2"/>
  <c r="D3169" i="2"/>
  <c r="D3170" i="2"/>
  <c r="D3171" i="2"/>
  <c r="D3172" i="2"/>
  <c r="D3177" i="2"/>
  <c r="D3178" i="2"/>
  <c r="D3197" i="2"/>
  <c r="D3225" i="2"/>
  <c r="D3240" i="2"/>
  <c r="D3247" i="2"/>
  <c r="D3248" i="2"/>
  <c r="D3250" i="2"/>
  <c r="D3251" i="2"/>
  <c r="D3252" i="2"/>
  <c r="D3253" i="2"/>
  <c r="D3255" i="2"/>
  <c r="D3256" i="2"/>
  <c r="D3259" i="2"/>
  <c r="D3260" i="2"/>
  <c r="D3261" i="2"/>
  <c r="D3262" i="2"/>
  <c r="D3264" i="2"/>
  <c r="D3266" i="2"/>
  <c r="D3267" i="2"/>
  <c r="D3269" i="2"/>
  <c r="D3270" i="2"/>
  <c r="D3271" i="2"/>
  <c r="D3273" i="2"/>
  <c r="D3274" i="2"/>
  <c r="D3275" i="2"/>
  <c r="D3277" i="2"/>
  <c r="D3280" i="2"/>
  <c r="D3281" i="2"/>
  <c r="D3282" i="2"/>
  <c r="D3283" i="2"/>
  <c r="D3284" i="2"/>
  <c r="D3285" i="2"/>
  <c r="D3286" i="2"/>
  <c r="D3288" i="2"/>
  <c r="D3290" i="2"/>
  <c r="D3292" i="2"/>
  <c r="D3294" i="2"/>
  <c r="D3295" i="2"/>
  <c r="D3296" i="2"/>
  <c r="D3298" i="2"/>
  <c r="D3300" i="2"/>
  <c r="D3302" i="2"/>
  <c r="D3303" i="2"/>
  <c r="D3305" i="2"/>
  <c r="D3306" i="2"/>
  <c r="D3309" i="2"/>
  <c r="D3310" i="2"/>
  <c r="D3311" i="2"/>
  <c r="D3312" i="2"/>
  <c r="D3313" i="2"/>
  <c r="D3314" i="2"/>
  <c r="D3315" i="2"/>
  <c r="D3316" i="2"/>
  <c r="D3317" i="2"/>
  <c r="D3318" i="2"/>
  <c r="D3319" i="2"/>
  <c r="D3320" i="2"/>
  <c r="D3321" i="2"/>
  <c r="D3322" i="2"/>
  <c r="D3323" i="2"/>
  <c r="D3324" i="2"/>
  <c r="D3325" i="2"/>
  <c r="D3326" i="2"/>
  <c r="D3327" i="2"/>
  <c r="D3328" i="2"/>
  <c r="D3330" i="2"/>
  <c r="D3332" i="2"/>
  <c r="D3333" i="2"/>
  <c r="D3334" i="2"/>
  <c r="D3336" i="2"/>
  <c r="D3337" i="2"/>
  <c r="D3338" i="2"/>
  <c r="D3339" i="2"/>
  <c r="D3340" i="2"/>
  <c r="D3342" i="2"/>
  <c r="D3343" i="2"/>
  <c r="D3344" i="2"/>
  <c r="D3345" i="2"/>
  <c r="D3346" i="2"/>
  <c r="D3348" i="2"/>
  <c r="D3350" i="2"/>
  <c r="D3351" i="2"/>
  <c r="D3352" i="2"/>
  <c r="D3353" i="2"/>
  <c r="D3355" i="2"/>
  <c r="D3356" i="2"/>
  <c r="D3357" i="2"/>
  <c r="D3359" i="2"/>
  <c r="D3360" i="2"/>
  <c r="D3361" i="2"/>
  <c r="D3363" i="2"/>
  <c r="D3364" i="2"/>
  <c r="D3365" i="2"/>
  <c r="D3366" i="2"/>
  <c r="D3371" i="2"/>
  <c r="D3372" i="2"/>
  <c r="D3375" i="2"/>
  <c r="D3376" i="2"/>
  <c r="D3377" i="2"/>
  <c r="D3378" i="2"/>
  <c r="D3379" i="2"/>
  <c r="D3381" i="2"/>
  <c r="D3382" i="2"/>
  <c r="D3383" i="2"/>
  <c r="D3385" i="2"/>
  <c r="D3386" i="2"/>
  <c r="D3388" i="2"/>
  <c r="D3389" i="2"/>
  <c r="D3390" i="2"/>
  <c r="D3391" i="2"/>
  <c r="D3392" i="2"/>
  <c r="D3393" i="2"/>
  <c r="D3394" i="2"/>
  <c r="D3395" i="2"/>
  <c r="D3396" i="2"/>
  <c r="D3397" i="2"/>
  <c r="D3398" i="2"/>
  <c r="D3399" i="2"/>
  <c r="D3400" i="2"/>
  <c r="D3401" i="2"/>
  <c r="D3402" i="2"/>
  <c r="D3403" i="2"/>
  <c r="D3405" i="2"/>
  <c r="D3406" i="2"/>
  <c r="D3407" i="2"/>
  <c r="D3408" i="2"/>
  <c r="D3409" i="2"/>
  <c r="D3410" i="2"/>
  <c r="D3411" i="2"/>
  <c r="D3412" i="2"/>
  <c r="D3413" i="2"/>
  <c r="D3414" i="2"/>
  <c r="D3415" i="2"/>
  <c r="D3416" i="2"/>
  <c r="D3417" i="2"/>
  <c r="D3419" i="2"/>
  <c r="D3420" i="2"/>
  <c r="D3421" i="2"/>
  <c r="D3422" i="2"/>
  <c r="D3423" i="2"/>
  <c r="D3424" i="2"/>
  <c r="D3425" i="2"/>
  <c r="D3426" i="2"/>
  <c r="D3427" i="2"/>
  <c r="D3428" i="2"/>
  <c r="D3429" i="2"/>
  <c r="D3430" i="2"/>
  <c r="D3431" i="2"/>
  <c r="D3432" i="2"/>
  <c r="D3433" i="2"/>
  <c r="D3434" i="2"/>
  <c r="D3436" i="2"/>
  <c r="D3437" i="2"/>
  <c r="D3441" i="2"/>
  <c r="D3442" i="2"/>
  <c r="D3443" i="2"/>
  <c r="D3444" i="2"/>
  <c r="D3445" i="2"/>
  <c r="D3450" i="2"/>
  <c r="D3451" i="2"/>
  <c r="D3452" i="2"/>
  <c r="D3453" i="2"/>
  <c r="D3454" i="2"/>
  <c r="D3455" i="2"/>
  <c r="D3456" i="2"/>
  <c r="D3457" i="2"/>
  <c r="D3460" i="2"/>
  <c r="D3464" i="2"/>
  <c r="D3468" i="2"/>
  <c r="D3469" i="2"/>
  <c r="D3470" i="2"/>
  <c r="D3471" i="2"/>
  <c r="D3472" i="2"/>
  <c r="D3477" i="2"/>
  <c r="D3478" i="2"/>
  <c r="D3479" i="2"/>
  <c r="D3480" i="2"/>
  <c r="D3482" i="2"/>
  <c r="D3483" i="2"/>
  <c r="D3485" i="2"/>
  <c r="D3488" i="2"/>
  <c r="D3489" i="2"/>
  <c r="D3490" i="2"/>
  <c r="D3494" i="2"/>
  <c r="D3498" i="2"/>
  <c r="D3499" i="2"/>
  <c r="D3500" i="2"/>
  <c r="D3501" i="2"/>
  <c r="D3502" i="2"/>
  <c r="D3504" i="2"/>
  <c r="D3506" i="2"/>
  <c r="D3508" i="2"/>
  <c r="D3509" i="2"/>
  <c r="D3510" i="2"/>
  <c r="D3511" i="2"/>
  <c r="D3512" i="2"/>
  <c r="D3513" i="2"/>
  <c r="D3515" i="2"/>
  <c r="D3516" i="2"/>
  <c r="D3520" i="2"/>
  <c r="D3521" i="2"/>
  <c r="D3522" i="2"/>
  <c r="D3523" i="2"/>
  <c r="D3524" i="2"/>
  <c r="D3525" i="2"/>
  <c r="D3526" i="2"/>
  <c r="D3527" i="2"/>
  <c r="D3528" i="2"/>
  <c r="D3529" i="2"/>
  <c r="D3530" i="2"/>
  <c r="D3531" i="2"/>
  <c r="D3532" i="2"/>
  <c r="D3533" i="2"/>
  <c r="D3534" i="2"/>
  <c r="D3535" i="2"/>
  <c r="D3536" i="2"/>
  <c r="D3537" i="2"/>
  <c r="D3538" i="2"/>
  <c r="D3539" i="2"/>
  <c r="D3540" i="2"/>
  <c r="D3541" i="2"/>
  <c r="D3542" i="2"/>
  <c r="D3543" i="2"/>
  <c r="D3544" i="2"/>
  <c r="D3545" i="2"/>
  <c r="D3547" i="2"/>
  <c r="D3549" i="2"/>
  <c r="D3550" i="2"/>
  <c r="D3551" i="2"/>
  <c r="D3553" i="2"/>
  <c r="D3554" i="2"/>
  <c r="D3555" i="2"/>
  <c r="D3556" i="2"/>
  <c r="D3557" i="2"/>
  <c r="D3560" i="2"/>
  <c r="D3562" i="2"/>
  <c r="D3564" i="2"/>
  <c r="D3565" i="2"/>
  <c r="D3566" i="2"/>
  <c r="D3567" i="2"/>
  <c r="D3568" i="2"/>
  <c r="D3" i="2"/>
  <c r="D72" i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8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100" i="5"/>
  <c r="D104" i="5"/>
  <c r="D105" i="5"/>
  <c r="D106" i="5"/>
  <c r="D107" i="5"/>
  <c r="D108" i="5"/>
  <c r="D109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6" i="5"/>
  <c r="D177" i="5"/>
  <c r="D178" i="5"/>
  <c r="D179" i="5"/>
  <c r="D180" i="5"/>
  <c r="D181" i="5"/>
  <c r="D182" i="5"/>
  <c r="D183" i="5"/>
  <c r="D184" i="5"/>
  <c r="D185" i="5"/>
  <c r="D186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2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4" i="5"/>
  <c r="D255" i="5"/>
  <c r="D252" i="5"/>
  <c r="D257" i="5"/>
  <c r="D258" i="5"/>
  <c r="D259" i="5"/>
  <c r="D260" i="5"/>
  <c r="D261" i="5"/>
  <c r="D262" i="5"/>
  <c r="D263" i="5"/>
  <c r="D265" i="5"/>
  <c r="D267" i="5"/>
  <c r="D269" i="5"/>
  <c r="D270" i="5"/>
  <c r="D271" i="5"/>
  <c r="D272" i="5"/>
  <c r="D273" i="5"/>
  <c r="D274" i="5"/>
  <c r="D276" i="5"/>
  <c r="D278" i="5"/>
  <c r="D279" i="5"/>
  <c r="D280" i="5"/>
  <c r="D281" i="5"/>
  <c r="D282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8" i="5"/>
  <c r="D319" i="5"/>
  <c r="D320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7" i="5"/>
  <c r="D338" i="5"/>
  <c r="D339" i="5"/>
  <c r="D340" i="5"/>
  <c r="D341" i="5"/>
  <c r="D342" i="5"/>
  <c r="D343" i="5"/>
  <c r="D344" i="5"/>
  <c r="D345" i="5"/>
  <c r="D346" i="5"/>
  <c r="D3" i="5"/>
  <c r="D1655" i="2" l="1"/>
  <c r="D1592" i="2"/>
  <c r="D1593" i="2"/>
  <c r="D1857" i="2"/>
  <c r="D98" i="1"/>
  <c r="D102" i="1"/>
  <c r="D103" i="1"/>
  <c r="D101" i="1"/>
  <c r="D100" i="1"/>
  <c r="D99" i="1"/>
  <c r="D151" i="7" l="1"/>
  <c r="D37" i="7" l="1"/>
  <c r="D39" i="7"/>
  <c r="D11" i="7" l="1"/>
  <c r="D58" i="1" l="1"/>
  <c r="D59" i="1"/>
  <c r="D60" i="1"/>
  <c r="D61" i="1"/>
  <c r="D62" i="1"/>
  <c r="D64" i="1"/>
  <c r="D65" i="1"/>
  <c r="D66" i="1"/>
  <c r="D67" i="1"/>
  <c r="D68" i="1"/>
  <c r="D69" i="1"/>
  <c r="D70" i="1"/>
  <c r="D71" i="1"/>
  <c r="D73" i="1"/>
  <c r="D74" i="1"/>
  <c r="D75" i="1"/>
  <c r="D76" i="1"/>
  <c r="D77" i="1"/>
  <c r="D79" i="1"/>
  <c r="D80" i="1"/>
  <c r="D81" i="1"/>
  <c r="D82" i="1"/>
  <c r="D83" i="1"/>
  <c r="D84" i="1"/>
  <c r="D85" i="1"/>
  <c r="D86" i="1"/>
  <c r="D87" i="1"/>
  <c r="D88" i="1"/>
  <c r="D91" i="1" l="1"/>
  <c r="D12" i="1"/>
  <c r="D94" i="1"/>
  <c r="D95" i="1"/>
  <c r="D93" i="1"/>
  <c r="D44" i="1"/>
  <c r="D7" i="1" l="1"/>
  <c r="D9" i="1"/>
  <c r="D17" i="7"/>
  <c r="D5" i="1" l="1"/>
  <c r="D3" i="7"/>
  <c r="D4" i="7"/>
  <c r="D9" i="7"/>
  <c r="D10" i="7"/>
  <c r="D12" i="7"/>
  <c r="D13" i="7"/>
  <c r="D14" i="7"/>
  <c r="D15" i="7"/>
  <c r="D16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2" i="7"/>
  <c r="D33" i="7"/>
  <c r="D34" i="7"/>
  <c r="D35" i="7"/>
  <c r="D36" i="7"/>
  <c r="D40" i="7"/>
  <c r="D41" i="7"/>
  <c r="D42" i="7"/>
  <c r="D43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3" i="7"/>
  <c r="D124" i="7"/>
  <c r="D125" i="7"/>
  <c r="D126" i="7"/>
  <c r="D127" i="7"/>
  <c r="D128" i="7"/>
  <c r="D129" i="7"/>
  <c r="D130" i="7"/>
  <c r="D131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50" i="7"/>
  <c r="D152" i="7"/>
  <c r="D153" i="7"/>
  <c r="D154" i="7"/>
  <c r="D155" i="7"/>
  <c r="D156" i="7"/>
  <c r="D157" i="7"/>
  <c r="D160" i="7"/>
  <c r="D161" i="7"/>
  <c r="D162" i="7"/>
  <c r="D163" i="7"/>
  <c r="D164" i="7"/>
  <c r="D165" i="7"/>
  <c r="D166" i="7"/>
  <c r="D167" i="7"/>
  <c r="D168" i="7"/>
  <c r="D170" i="7"/>
  <c r="D171" i="7"/>
  <c r="D172" i="7"/>
  <c r="D173" i="7"/>
  <c r="D174" i="7"/>
  <c r="D3" i="1"/>
  <c r="D4" i="1"/>
  <c r="D11" i="1"/>
  <c r="D13" i="1"/>
  <c r="D15" i="1"/>
  <c r="D18" i="1"/>
  <c r="D20" i="1"/>
  <c r="D22" i="1"/>
  <c r="D17" i="1"/>
  <c r="D23" i="1"/>
  <c r="D24" i="1"/>
  <c r="D25" i="1"/>
  <c r="D26" i="1"/>
  <c r="D27" i="1"/>
  <c r="D10" i="1"/>
  <c r="D28" i="1"/>
  <c r="D29" i="1"/>
  <c r="D6" i="1"/>
  <c r="D8" i="1"/>
  <c r="D30" i="1"/>
  <c r="D32" i="1"/>
  <c r="D33" i="1"/>
  <c r="D34" i="1"/>
  <c r="D16" i="1"/>
  <c r="D36" i="1"/>
  <c r="D37" i="1"/>
  <c r="D38" i="1"/>
  <c r="D39" i="1"/>
  <c r="D40" i="1"/>
  <c r="D41" i="1"/>
  <c r="D42" i="1"/>
  <c r="D43" i="1"/>
  <c r="D45" i="1"/>
  <c r="D46" i="1"/>
  <c r="D47" i="1"/>
  <c r="D48" i="1"/>
  <c r="D49" i="1"/>
  <c r="D51" i="1"/>
  <c r="D57" i="1"/>
</calcChain>
</file>

<file path=xl/sharedStrings.xml><?xml version="1.0" encoding="utf-8"?>
<sst xmlns="http://schemas.openxmlformats.org/spreadsheetml/2006/main" count="13659" uniqueCount="7583">
  <si>
    <t>Наименование</t>
  </si>
  <si>
    <t>Единица
изм.</t>
  </si>
  <si>
    <t>Цена нал</t>
  </si>
  <si>
    <t>Цена с НДС</t>
  </si>
  <si>
    <t>БМП, ГПЛ-520</t>
  </si>
  <si>
    <t>765-15-сб130 Бортовой редуктор правый</t>
  </si>
  <si>
    <t>шт</t>
  </si>
  <si>
    <t>765-15-сб131 Бортовой редуктор левый</t>
  </si>
  <si>
    <t>765-32-сб116 Амортизатор</t>
  </si>
  <si>
    <t>765-33-128 Балансир средний</t>
  </si>
  <si>
    <t>765-33-сб-186-02 Балансир передний правый</t>
  </si>
  <si>
    <t>765.93.сб164 Приспособл. для стяжки гусеницы ГПЛ-520</t>
  </si>
  <si>
    <t xml:space="preserve">765-93-сб195 Трос буксирный </t>
  </si>
  <si>
    <t>Бинокль под футорку ГПЛ-520</t>
  </si>
  <si>
    <t>Гайка ГПЛ-520</t>
  </si>
  <si>
    <t>Гайка-клин ГПЛ-520</t>
  </si>
  <si>
    <t>Гусеница с прямым грунтозацепом под футорку ГПЛ-520 1 кат</t>
  </si>
  <si>
    <t>к-т</t>
  </si>
  <si>
    <t>765-35сб138</t>
  </si>
  <si>
    <t>Гусеница с косым грунтозацепом под футорку ГПЛ-520 2 кат</t>
  </si>
  <si>
    <t>Гусеница с косым грунтозацепом под футорку ГПЛ-520 1 кат</t>
  </si>
  <si>
    <t>Каток поддерживающий ГПЛ-520</t>
  </si>
  <si>
    <t>Клин ГПЛ-520</t>
  </si>
  <si>
    <t>Трак под клин с прямым грунтозацепом ГПЛ-520</t>
  </si>
  <si>
    <t>Трак под футорку с косым грунтозацепом ГПЛ-520</t>
  </si>
  <si>
    <t>Трак под футорку с прямым грунтозацепом ГПЛ-520</t>
  </si>
  <si>
    <t>УТД-20 Двигатель</t>
  </si>
  <si>
    <t>Футорка ГПЛ-520</t>
  </si>
  <si>
    <t>МТТ, Т-64</t>
  </si>
  <si>
    <t>434.54.010 Венец</t>
  </si>
  <si>
    <t>434.55.017 Болт гусеницы</t>
  </si>
  <si>
    <t>434.55.001 сб-1 Звено гусеницы</t>
  </si>
  <si>
    <t>434.55.013-1 Гребень</t>
  </si>
  <si>
    <t>434.55.014 Скоба</t>
  </si>
  <si>
    <t>434.55.015 Башмак</t>
  </si>
  <si>
    <t>Каток опорный МТТ</t>
  </si>
  <si>
    <t>Фрикцион МТТ</t>
  </si>
  <si>
    <t>172.53.002СБ Каток поддерживающий</t>
  </si>
  <si>
    <t>172.51.016 Вал торсионный левый</t>
  </si>
  <si>
    <t>172.51.016-1 Вал торсионный правый</t>
  </si>
  <si>
    <t>НК-12М Насос топливный</t>
  </si>
  <si>
    <t>ГСП (ПТ-76)</t>
  </si>
  <si>
    <t>ДТ-10, 30</t>
  </si>
  <si>
    <t>В-46-5 Двигатель</t>
  </si>
  <si>
    <t>100.11.100 Бортовая передача ДТ 10/30</t>
  </si>
  <si>
    <t>100.13.100 Редуктор конический ДТ 10/30</t>
  </si>
  <si>
    <t>100.31...Натяжное устройство в сб. ДТ 10/30</t>
  </si>
  <si>
    <t>100.31.000 Колесо направляющее нового образца ДТ 30</t>
  </si>
  <si>
    <t>100.31.000 Колесо направляющее старого образца ДТ 10</t>
  </si>
  <si>
    <t>100.31.010 Ось направляющего колеса ДТ 10/30</t>
  </si>
  <si>
    <t>100.32.002 Торсион лев. (синий) ДТ 10/30</t>
  </si>
  <si>
    <t>100.32.002-01 Торсион прав. (серый) ДТ 10/30</t>
  </si>
  <si>
    <t>100.32.047 Болт правый</t>
  </si>
  <si>
    <t>100.32.047-01 Болт левый</t>
  </si>
  <si>
    <t>100.32.051 Гайка правая</t>
  </si>
  <si>
    <t>100.32.051-01 Гайка левая</t>
  </si>
  <si>
    <t>100.32.200-02 Балансир со ступицей в сб. ДТ-10</t>
  </si>
  <si>
    <t>100.32.200-03 Балансир со ступицей в сб. ДТ-10</t>
  </si>
  <si>
    <t>100.32.200-04 Балансир со ступицей в сб.  ДТ-30</t>
  </si>
  <si>
    <t>100.32.200-05 Балансир со ступицей в сб. ДТ30</t>
  </si>
  <si>
    <t>100.32.220 Каток  1 кат.</t>
  </si>
  <si>
    <t>100.32.220 Каток  2 кат.</t>
  </si>
  <si>
    <t>100П.10.053 Флянец кардана ДТ10</t>
  </si>
  <si>
    <t xml:space="preserve">110.18.080 Промежуточная муфта кардана (поросенок) </t>
  </si>
  <si>
    <t xml:space="preserve">110.30.000 Колесо ведущее нового образца ДТ 10  </t>
  </si>
  <si>
    <t xml:space="preserve">110.30.000 Колесо ведущее нового образца ДТ 30  </t>
  </si>
  <si>
    <t>110.30.000 Колесо ведущее старого образца ДТ 10</t>
  </si>
  <si>
    <t>110.30.060 Ролик ДТ-10</t>
  </si>
  <si>
    <t>Барабан тормозной</t>
  </si>
  <si>
    <t>Обозначение</t>
  </si>
  <si>
    <t>МТ-ЛБ</t>
  </si>
  <si>
    <t>МТЛБу</t>
  </si>
  <si>
    <t>Гусеничный тягач (с подготовкой на узкой)</t>
  </si>
  <si>
    <t>С АКБ</t>
  </si>
  <si>
    <t>Гусеница 2 категории</t>
  </si>
  <si>
    <t>Гусеничный тягач (с подготовкой на широкой)</t>
  </si>
  <si>
    <t>Гусеница 1 категории</t>
  </si>
  <si>
    <t>МТЛБ</t>
  </si>
  <si>
    <t>8.01.012</t>
  </si>
  <si>
    <t>Опора двигателя</t>
  </si>
  <si>
    <t>8.01.013-2</t>
  </si>
  <si>
    <t>Патрубок</t>
  </si>
  <si>
    <t>8.01.015</t>
  </si>
  <si>
    <t>Патрубок с фланцем</t>
  </si>
  <si>
    <t>8.01.017-1</t>
  </si>
  <si>
    <t>Труба</t>
  </si>
  <si>
    <t>8.01.018</t>
  </si>
  <si>
    <t>Перемычка</t>
  </si>
  <si>
    <t>8.01.020</t>
  </si>
  <si>
    <t>8.01.101</t>
  </si>
  <si>
    <t>Кронштейн задней опоры двигателя</t>
  </si>
  <si>
    <t>НЕ ПРОДАЕМ</t>
  </si>
  <si>
    <t>8.01.102</t>
  </si>
  <si>
    <t>8.01.103</t>
  </si>
  <si>
    <t>Крышка опоры</t>
  </si>
  <si>
    <t>8.01.104</t>
  </si>
  <si>
    <t>Балка двигателя</t>
  </si>
  <si>
    <t>8.01.105</t>
  </si>
  <si>
    <t>Кронштейн двигателя передний</t>
  </si>
  <si>
    <t>А5.01.105-1</t>
  </si>
  <si>
    <t>Втулка крепления двигателя</t>
  </si>
  <si>
    <t>2С1.01.108</t>
  </si>
  <si>
    <t>Шкив</t>
  </si>
  <si>
    <t>8.01.108-1</t>
  </si>
  <si>
    <t>Э8.01.108-6</t>
  </si>
  <si>
    <t>А5.01.109-1</t>
  </si>
  <si>
    <t>Обойма подушки крепления двигателя</t>
  </si>
  <si>
    <t>А5.01.110-1</t>
  </si>
  <si>
    <t>Подушка крепления двигателя</t>
  </si>
  <si>
    <t>5.01.116</t>
  </si>
  <si>
    <t>Крышка защитная</t>
  </si>
  <si>
    <t>8.01.117</t>
  </si>
  <si>
    <t>Шпилька</t>
  </si>
  <si>
    <t>8.01.133-2</t>
  </si>
  <si>
    <t>Кронштейн</t>
  </si>
  <si>
    <t>8.01.149</t>
  </si>
  <si>
    <t>Болт</t>
  </si>
  <si>
    <t>10.01.0115</t>
  </si>
  <si>
    <t>Шайба</t>
  </si>
  <si>
    <t>Гайка</t>
  </si>
  <si>
    <t>2М16.6gx150.66.019</t>
  </si>
  <si>
    <t>3М14.6g*45.66.019</t>
  </si>
  <si>
    <t>701.08.сб197А</t>
  </si>
  <si>
    <t>2С1.02.010-1</t>
  </si>
  <si>
    <t>2С1.02.011-1</t>
  </si>
  <si>
    <t>8.02.011-1</t>
  </si>
  <si>
    <t>8.02.014</t>
  </si>
  <si>
    <t>Вентилятор в сб.</t>
  </si>
  <si>
    <t>8.02.015-1</t>
  </si>
  <si>
    <t>8.02.016-1</t>
  </si>
  <si>
    <t>Рычаг</t>
  </si>
  <si>
    <t>8.02.017</t>
  </si>
  <si>
    <t>8.02.018-1</t>
  </si>
  <si>
    <t>Бачок расширительный</t>
  </si>
  <si>
    <t>8.02.019-1</t>
  </si>
  <si>
    <t>Труба с патрубками</t>
  </si>
  <si>
    <t>1В12.02.021-1</t>
  </si>
  <si>
    <t>Трубка сливная</t>
  </si>
  <si>
    <t>8.02.021-1</t>
  </si>
  <si>
    <t>8.02.022</t>
  </si>
  <si>
    <t xml:space="preserve">10.02.023 </t>
  </si>
  <si>
    <t>Труба с фланцем</t>
  </si>
  <si>
    <t>8.02.024-1</t>
  </si>
  <si>
    <t>Трубка пароотводящая</t>
  </si>
  <si>
    <t>8.02.027</t>
  </si>
  <si>
    <t>Обойма с гайками</t>
  </si>
  <si>
    <t>8.02.029</t>
  </si>
  <si>
    <t>8.02.030</t>
  </si>
  <si>
    <t>Трубка</t>
  </si>
  <si>
    <t>8.02.102</t>
  </si>
  <si>
    <t>Шестерня редуктора ведущая</t>
  </si>
  <si>
    <t>8.02.103</t>
  </si>
  <si>
    <t>Шестерня редуктора ведомая</t>
  </si>
  <si>
    <t>8.02.104</t>
  </si>
  <si>
    <t>Валик редуктора</t>
  </si>
  <si>
    <t>8.02.109</t>
  </si>
  <si>
    <t>Прокладка регулировочная</t>
  </si>
  <si>
    <t>8.02.110</t>
  </si>
  <si>
    <t>8.02.113</t>
  </si>
  <si>
    <t>8.02.114</t>
  </si>
  <si>
    <t>Рычаг двуплечий</t>
  </si>
  <si>
    <t>8.02.115</t>
  </si>
  <si>
    <t>8.02.128-1</t>
  </si>
  <si>
    <t xml:space="preserve">Ролик </t>
  </si>
  <si>
    <t>8.02.132</t>
  </si>
  <si>
    <t>Тяга</t>
  </si>
  <si>
    <t>8.02.134</t>
  </si>
  <si>
    <t>Палец</t>
  </si>
  <si>
    <t>8.02.137</t>
  </si>
  <si>
    <t>Полусухарь</t>
  </si>
  <si>
    <t>8.02.138</t>
  </si>
  <si>
    <t>Кольцо</t>
  </si>
  <si>
    <t>8.02.141</t>
  </si>
  <si>
    <t>Обечайка</t>
  </si>
  <si>
    <t>8.02.152</t>
  </si>
  <si>
    <t>Кольцо предохранительное</t>
  </si>
  <si>
    <t>8.02.159-1</t>
  </si>
  <si>
    <t>Труба заливная</t>
  </si>
  <si>
    <t>8.02.163</t>
  </si>
  <si>
    <t>Кольцо уплотнительное</t>
  </si>
  <si>
    <t>8.02.165</t>
  </si>
  <si>
    <t>Кольцо резиновое</t>
  </si>
  <si>
    <t>2С1.02.165</t>
  </si>
  <si>
    <t>2С1.02.168</t>
  </si>
  <si>
    <t>1В12.02.169</t>
  </si>
  <si>
    <t>8.02.169</t>
  </si>
  <si>
    <t>8.02.170</t>
  </si>
  <si>
    <t>8.02.171</t>
  </si>
  <si>
    <t>8.02.172</t>
  </si>
  <si>
    <t xml:space="preserve">Серьга  </t>
  </si>
  <si>
    <t>8.02.173Р</t>
  </si>
  <si>
    <t>Серьга</t>
  </si>
  <si>
    <t>8.02.174</t>
  </si>
  <si>
    <t xml:space="preserve">Втулка </t>
  </si>
  <si>
    <t>8.02.177</t>
  </si>
  <si>
    <t>Обойма</t>
  </si>
  <si>
    <t>8.02.185</t>
  </si>
  <si>
    <t>с патрубка 8.02.029</t>
  </si>
  <si>
    <t>8.02.186</t>
  </si>
  <si>
    <t>Пружина</t>
  </si>
  <si>
    <t>8.02.187</t>
  </si>
  <si>
    <t>Колпак защитный</t>
  </si>
  <si>
    <t>8.02.189-01</t>
  </si>
  <si>
    <t>Шланг</t>
  </si>
  <si>
    <t>8.02.190</t>
  </si>
  <si>
    <t>8.02.190-02</t>
  </si>
  <si>
    <t>8.02.190-04</t>
  </si>
  <si>
    <t>8.02.196</t>
  </si>
  <si>
    <t>Прокладка</t>
  </si>
  <si>
    <t>8.02.197</t>
  </si>
  <si>
    <t>1В12.02.204</t>
  </si>
  <si>
    <t>Угольник поворотный</t>
  </si>
  <si>
    <t>10.02.208</t>
  </si>
  <si>
    <t>10.02.209</t>
  </si>
  <si>
    <t>Б-30</t>
  </si>
  <si>
    <t>16-054</t>
  </si>
  <si>
    <t>Пробка головки</t>
  </si>
  <si>
    <t>10.03.016</t>
  </si>
  <si>
    <t>Пробка</t>
  </si>
  <si>
    <t>1В12.03.020</t>
  </si>
  <si>
    <t>8.03.020</t>
  </si>
  <si>
    <t>6.03.021-1</t>
  </si>
  <si>
    <t>Бак нижний прав</t>
  </si>
  <si>
    <t>Бак нижний лев</t>
  </si>
  <si>
    <t>6.03.023</t>
  </si>
  <si>
    <t>без пробки 10.03.016</t>
  </si>
  <si>
    <t>6.03.024</t>
  </si>
  <si>
    <t>1В12.03.023</t>
  </si>
  <si>
    <t>Бак левый</t>
  </si>
  <si>
    <t>1В12.03.024</t>
  </si>
  <si>
    <t>Бак правый</t>
  </si>
  <si>
    <t>2С1.03.021</t>
  </si>
  <si>
    <t>Бак правый передний</t>
  </si>
  <si>
    <t>2С1.03.022</t>
  </si>
  <si>
    <t>Бак левый передний</t>
  </si>
  <si>
    <t>2С1.03.023</t>
  </si>
  <si>
    <t>Бак задний правый</t>
  </si>
  <si>
    <t>32.03.023</t>
  </si>
  <si>
    <t>Бак верхний правый в сборе</t>
  </si>
  <si>
    <t>2С1.03.024</t>
  </si>
  <si>
    <t>Бак задний левый</t>
  </si>
  <si>
    <t>6.03.025</t>
  </si>
  <si>
    <t>1В12.03.026</t>
  </si>
  <si>
    <t>Кран топливный</t>
  </si>
  <si>
    <t>6.03.026-1</t>
  </si>
  <si>
    <t>Кран</t>
  </si>
  <si>
    <t>8.03.028</t>
  </si>
  <si>
    <t>5.03.029-1</t>
  </si>
  <si>
    <t>2С1.03.030</t>
  </si>
  <si>
    <t>Бачок подогревателя</t>
  </si>
  <si>
    <t>2С1.03.031</t>
  </si>
  <si>
    <t>1.03.032</t>
  </si>
  <si>
    <t>8.03.038</t>
  </si>
  <si>
    <t>Фильтр</t>
  </si>
  <si>
    <t>204А-1105510-Б</t>
  </si>
  <si>
    <t>6.03.040</t>
  </si>
  <si>
    <t>6.03.043</t>
  </si>
  <si>
    <t>Кронштейн в сборе</t>
  </si>
  <si>
    <t>10.03.045-01</t>
  </si>
  <si>
    <t>Бачок</t>
  </si>
  <si>
    <t>1В12.03.046</t>
  </si>
  <si>
    <t>1В12.03.047</t>
  </si>
  <si>
    <t>1В12.03.048</t>
  </si>
  <si>
    <t>8.03.047</t>
  </si>
  <si>
    <t>Трубка от фильтра к бачку</t>
  </si>
  <si>
    <t>6.03.048</t>
  </si>
  <si>
    <t>Трубка блокирующая</t>
  </si>
  <si>
    <t>6.03.049</t>
  </si>
  <si>
    <t>Труба сливная</t>
  </si>
  <si>
    <t>6.03.050</t>
  </si>
  <si>
    <t>Труба сливная форсунок</t>
  </si>
  <si>
    <t>8.03.050</t>
  </si>
  <si>
    <t>1В12.03.051</t>
  </si>
  <si>
    <t>Хомут</t>
  </si>
  <si>
    <t>10.03.054</t>
  </si>
  <si>
    <t>6.03.055</t>
  </si>
  <si>
    <t>Прижим</t>
  </si>
  <si>
    <t>10.03.058-1</t>
  </si>
  <si>
    <t>10.03.057</t>
  </si>
  <si>
    <t>10.03.059</t>
  </si>
  <si>
    <t>10.03.060</t>
  </si>
  <si>
    <t>2С1.03.071</t>
  </si>
  <si>
    <t>А5.03.088А-01</t>
  </si>
  <si>
    <t>6.03.098</t>
  </si>
  <si>
    <t>6.03.099</t>
  </si>
  <si>
    <t>8.03.104</t>
  </si>
  <si>
    <t xml:space="preserve">Угольник  </t>
  </si>
  <si>
    <t>1В12.03.108</t>
  </si>
  <si>
    <t>Кронштейн крана</t>
  </si>
  <si>
    <t>8.03.107</t>
  </si>
  <si>
    <t>Штуцер топливного крана</t>
  </si>
  <si>
    <t>8.03.108</t>
  </si>
  <si>
    <t>Угольник поворотный двойной</t>
  </si>
  <si>
    <t>8.03.109</t>
  </si>
  <si>
    <t>8.03.110</t>
  </si>
  <si>
    <t>1В12.03.112</t>
  </si>
  <si>
    <t>10.03.112-2</t>
  </si>
  <si>
    <t>8.03.113-1</t>
  </si>
  <si>
    <t>8.03.114</t>
  </si>
  <si>
    <t>1В12.03.121-1</t>
  </si>
  <si>
    <t>Труба слива переднего правого бака</t>
  </si>
  <si>
    <t>10.03.121-2</t>
  </si>
  <si>
    <t>10.03.122-2</t>
  </si>
  <si>
    <t>1В12.03.123-01</t>
  </si>
  <si>
    <t>1В12.03.123-1</t>
  </si>
  <si>
    <t>Труба слива заднего правого бака</t>
  </si>
  <si>
    <t>10.03.123-1</t>
  </si>
  <si>
    <t>10.03.123-2</t>
  </si>
  <si>
    <t>1В12.03.124-1</t>
  </si>
  <si>
    <t>10.03.124-2</t>
  </si>
  <si>
    <t>6.03.123</t>
  </si>
  <si>
    <t>8.03.126</t>
  </si>
  <si>
    <t>Крюк</t>
  </si>
  <si>
    <t>6.03.141</t>
  </si>
  <si>
    <t>1В12.03.142-1</t>
  </si>
  <si>
    <t xml:space="preserve">Труба заборная  </t>
  </si>
  <si>
    <t>6.03.143</t>
  </si>
  <si>
    <t>Трубка заборная промежуточная</t>
  </si>
  <si>
    <t>8.03.144</t>
  </si>
  <si>
    <t>6.03.145</t>
  </si>
  <si>
    <t>1В12.03.147</t>
  </si>
  <si>
    <t>6.03.147</t>
  </si>
  <si>
    <t>Трубка слива</t>
  </si>
  <si>
    <t>1В12.03.148</t>
  </si>
  <si>
    <t>6.03.148</t>
  </si>
  <si>
    <t>Трубка слива от бачка</t>
  </si>
  <si>
    <t>1В12.03.149</t>
  </si>
  <si>
    <t>Труба слива в правую группу</t>
  </si>
  <si>
    <t>6.03.149</t>
  </si>
  <si>
    <t>Трубка заборная</t>
  </si>
  <si>
    <t>1В12.03.150</t>
  </si>
  <si>
    <t>6.03.150</t>
  </si>
  <si>
    <t>Труба к фильтру</t>
  </si>
  <si>
    <t>1В12.03.151</t>
  </si>
  <si>
    <t>10.03.153</t>
  </si>
  <si>
    <t>10.03.153-01</t>
  </si>
  <si>
    <t>10.03.154-2</t>
  </si>
  <si>
    <t>1В12.03.154</t>
  </si>
  <si>
    <t>1В12.03.155</t>
  </si>
  <si>
    <t>5.03.155-1</t>
  </si>
  <si>
    <t>10.03.155-2</t>
  </si>
  <si>
    <t>8.03.157</t>
  </si>
  <si>
    <t>8.03.158</t>
  </si>
  <si>
    <t>Болт поворотного угольника</t>
  </si>
  <si>
    <t>1В12.03.160</t>
  </si>
  <si>
    <t>Труба сапунная правая</t>
  </si>
  <si>
    <t>1В12.03.161-1</t>
  </si>
  <si>
    <t>Труба сапуна переднего бака</t>
  </si>
  <si>
    <t>2С1.03.161-01</t>
  </si>
  <si>
    <t>1В12.03.164</t>
  </si>
  <si>
    <t>10.03.168</t>
  </si>
  <si>
    <t>8.03.170</t>
  </si>
  <si>
    <t>6.03.174</t>
  </si>
  <si>
    <t>Щиток</t>
  </si>
  <si>
    <t>6.03.176</t>
  </si>
  <si>
    <t>Лента хомута</t>
  </si>
  <si>
    <t>6.03.177</t>
  </si>
  <si>
    <t>Упор</t>
  </si>
  <si>
    <t>8.03.180А</t>
  </si>
  <si>
    <t>6.03.187</t>
  </si>
  <si>
    <t>1В12.03.190</t>
  </si>
  <si>
    <t>Труба переливная правая</t>
  </si>
  <si>
    <t>6.03.190</t>
  </si>
  <si>
    <t>1В12.03.191</t>
  </si>
  <si>
    <t>Труба переливная левая</t>
  </si>
  <si>
    <t>6.03.191</t>
  </si>
  <si>
    <t>6.03.192-3-01</t>
  </si>
  <si>
    <t>6.03.192-3</t>
  </si>
  <si>
    <t>6.03.194</t>
  </si>
  <si>
    <t>6.03.194-01</t>
  </si>
  <si>
    <t>1В12.03.199</t>
  </si>
  <si>
    <t>6.03.206</t>
  </si>
  <si>
    <t>Угольник выходной топливного крана</t>
  </si>
  <si>
    <t>1В12.03.207</t>
  </si>
  <si>
    <t>Стакан</t>
  </si>
  <si>
    <t>2С1.03.207</t>
  </si>
  <si>
    <t>Уплотнитель</t>
  </si>
  <si>
    <t>6.03.208</t>
  </si>
  <si>
    <t>Скоба</t>
  </si>
  <si>
    <t>Накладка</t>
  </si>
  <si>
    <t>1В12.03.223</t>
  </si>
  <si>
    <t>6.03.223-1</t>
  </si>
  <si>
    <t>10.03.223-1</t>
  </si>
  <si>
    <t>10.03.224</t>
  </si>
  <si>
    <t>6.03.225</t>
  </si>
  <si>
    <t>Труба заборная</t>
  </si>
  <si>
    <t>10.03.225</t>
  </si>
  <si>
    <t>Рукоятка</t>
  </si>
  <si>
    <t>6.03.226</t>
  </si>
  <si>
    <t>6.03.227</t>
  </si>
  <si>
    <t>Труба заборная к крану правая</t>
  </si>
  <si>
    <t>6.03.228-1</t>
  </si>
  <si>
    <t>6.03.232</t>
  </si>
  <si>
    <t>6.03.233</t>
  </si>
  <si>
    <t>6.03.238</t>
  </si>
  <si>
    <t>Труба слива</t>
  </si>
  <si>
    <t>6.03.244</t>
  </si>
  <si>
    <t>8.03.244-1</t>
  </si>
  <si>
    <t>Труба к бачку слива</t>
  </si>
  <si>
    <t>8.03.261</t>
  </si>
  <si>
    <t>8.03.261-02</t>
  </si>
  <si>
    <t>4.03.282</t>
  </si>
  <si>
    <t>16-110</t>
  </si>
  <si>
    <t>8.03.049</t>
  </si>
  <si>
    <t>Насос РНМ-1КУ2</t>
  </si>
  <si>
    <t>8.04.010</t>
  </si>
  <si>
    <t>8.04.012-1</t>
  </si>
  <si>
    <t>2С1.04.013</t>
  </si>
  <si>
    <t>Половинка верхняя правая с накладками</t>
  </si>
  <si>
    <t>8.04.013-1</t>
  </si>
  <si>
    <t>2С1.04.014</t>
  </si>
  <si>
    <t>Половинка верхняя левая с накладками</t>
  </si>
  <si>
    <t>2С1.04.015</t>
  </si>
  <si>
    <t>Половинка нижняя правая с накладками</t>
  </si>
  <si>
    <t>2С1.04.016</t>
  </si>
  <si>
    <t>Половинка нижняя левая с накладками</t>
  </si>
  <si>
    <t>8.04.016-1</t>
  </si>
  <si>
    <t>2С1.04.017</t>
  </si>
  <si>
    <t>Эжектор в сборе</t>
  </si>
  <si>
    <t>1В12.04.018</t>
  </si>
  <si>
    <t>8.04.018-1</t>
  </si>
  <si>
    <t>Труба переходная</t>
  </si>
  <si>
    <t>2С1.04.019-1</t>
  </si>
  <si>
    <t>Кожух турбины</t>
  </si>
  <si>
    <t>8.04.020-2</t>
  </si>
  <si>
    <t>Труба концевая</t>
  </si>
  <si>
    <t>2С1.04.020-1</t>
  </si>
  <si>
    <t>2С1.04.021-1</t>
  </si>
  <si>
    <t>2С1.04.022</t>
  </si>
  <si>
    <t>Кожух с фланцем</t>
  </si>
  <si>
    <t>8.04.022-1</t>
  </si>
  <si>
    <t>Эжектор отсоса пыли</t>
  </si>
  <si>
    <t>8.04.023-1</t>
  </si>
  <si>
    <t>Труба отсоса пыли</t>
  </si>
  <si>
    <t>2С1.04.024А</t>
  </si>
  <si>
    <t>Сильфон</t>
  </si>
  <si>
    <t>2С1.04.025</t>
  </si>
  <si>
    <t>2С1.04.026</t>
  </si>
  <si>
    <t>Крестовина</t>
  </si>
  <si>
    <t>10.04.030</t>
  </si>
  <si>
    <t>10.04.031</t>
  </si>
  <si>
    <t>2C1.04.033</t>
  </si>
  <si>
    <t>Кожух верхний</t>
  </si>
  <si>
    <t>2С1.04.034</t>
  </si>
  <si>
    <t>Половинка нижнего кожуха</t>
  </si>
  <si>
    <t>10.04.034</t>
  </si>
  <si>
    <t>Кожух с фланцами</t>
  </si>
  <si>
    <t>2С1.04.035</t>
  </si>
  <si>
    <t>10.04.035</t>
  </si>
  <si>
    <t>Труба с фланцами</t>
  </si>
  <si>
    <t>8.04.041-1</t>
  </si>
  <si>
    <t>8.04.114-1</t>
  </si>
  <si>
    <t>Кожух сильфона</t>
  </si>
  <si>
    <t>8.04.126</t>
  </si>
  <si>
    <t>8.04.127</t>
  </si>
  <si>
    <t>Фланец</t>
  </si>
  <si>
    <t>8.04.128-1</t>
  </si>
  <si>
    <t>8.04.129</t>
  </si>
  <si>
    <t>5.04.130А</t>
  </si>
  <si>
    <t>8.04.130</t>
  </si>
  <si>
    <t>8.04.131</t>
  </si>
  <si>
    <t>8.04.132</t>
  </si>
  <si>
    <t>8.04.154</t>
  </si>
  <si>
    <t>Трубка сапуна</t>
  </si>
  <si>
    <t>10.04.154</t>
  </si>
  <si>
    <t>2С1.04.163</t>
  </si>
  <si>
    <t>2С1.04.165</t>
  </si>
  <si>
    <t xml:space="preserve">Прокладка   </t>
  </si>
  <si>
    <t>1В12.04.179</t>
  </si>
  <si>
    <t>1В12.04.180</t>
  </si>
  <si>
    <t>1В12.04.181</t>
  </si>
  <si>
    <t>1В12.04.183</t>
  </si>
  <si>
    <t>Зацеп</t>
  </si>
  <si>
    <t>10.04.198</t>
  </si>
  <si>
    <t>10.04.199</t>
  </si>
  <si>
    <t xml:space="preserve">8.05.012 </t>
  </si>
  <si>
    <t>Насос водяной в сборе</t>
  </si>
  <si>
    <t>8.05.015</t>
  </si>
  <si>
    <t>Труба обводная со штуцерами</t>
  </si>
  <si>
    <t>8.05.021</t>
  </si>
  <si>
    <t>8.05.023</t>
  </si>
  <si>
    <t>8.05.024</t>
  </si>
  <si>
    <t>Труба водяного насоса</t>
  </si>
  <si>
    <t>8.05.027-1</t>
  </si>
  <si>
    <t>6.05.028</t>
  </si>
  <si>
    <t>Труба газоотводящая в сборе</t>
  </si>
  <si>
    <t>1В12.05.028-1</t>
  </si>
  <si>
    <t xml:space="preserve">Труба </t>
  </si>
  <si>
    <t>5.02.030-1-01</t>
  </si>
  <si>
    <t>Краник спускной</t>
  </si>
  <si>
    <t>5.02.030-1-02</t>
  </si>
  <si>
    <t>8.05.032-3</t>
  </si>
  <si>
    <t>Кожух поддона в сборе</t>
  </si>
  <si>
    <t>8.05.037-1</t>
  </si>
  <si>
    <t>6.05.045</t>
  </si>
  <si>
    <t>8.05.050-1</t>
  </si>
  <si>
    <t>Насосный агрегат</t>
  </si>
  <si>
    <t>8.05.050-2</t>
  </si>
  <si>
    <t>8.05.051-2</t>
  </si>
  <si>
    <t>6.05.051</t>
  </si>
  <si>
    <t>6.05.052-1</t>
  </si>
  <si>
    <t>10.05.052</t>
  </si>
  <si>
    <t>10.05.052-1</t>
  </si>
  <si>
    <t>8.05.060-1</t>
  </si>
  <si>
    <t>под форсунку</t>
  </si>
  <si>
    <t>8.05.062</t>
  </si>
  <si>
    <t>Патрубки с клапаном в сборе</t>
  </si>
  <si>
    <t>8.05.063</t>
  </si>
  <si>
    <t>8.05.064</t>
  </si>
  <si>
    <t>8.05.066-2</t>
  </si>
  <si>
    <t>Труба слива с краником</t>
  </si>
  <si>
    <t>8.05.067-2</t>
  </si>
  <si>
    <t>8.05.067-3</t>
  </si>
  <si>
    <t>8.05.068-1</t>
  </si>
  <si>
    <t>8.05.068-2</t>
  </si>
  <si>
    <t>8.05.075-1</t>
  </si>
  <si>
    <t>6.05.103</t>
  </si>
  <si>
    <t>6.05.121-1</t>
  </si>
  <si>
    <t>Штуцер</t>
  </si>
  <si>
    <t>8.05.158</t>
  </si>
  <si>
    <t>8.05.170</t>
  </si>
  <si>
    <t>8.05.172</t>
  </si>
  <si>
    <t>8.05.177</t>
  </si>
  <si>
    <t>8.05.192</t>
  </si>
  <si>
    <t>8.05.198-2</t>
  </si>
  <si>
    <t>Прокладка поддона</t>
  </si>
  <si>
    <t>8.05.199</t>
  </si>
  <si>
    <t>8.05.227</t>
  </si>
  <si>
    <t>8.05.263</t>
  </si>
  <si>
    <t>8.05.290</t>
  </si>
  <si>
    <t>Гайка поджимная</t>
  </si>
  <si>
    <t>8.05.292</t>
  </si>
  <si>
    <t>Труба отвода воды</t>
  </si>
  <si>
    <t>8.05.294-1</t>
  </si>
  <si>
    <t>8.05.294-2</t>
  </si>
  <si>
    <t>8.05.301-1</t>
  </si>
  <si>
    <t>8.05.301-2</t>
  </si>
  <si>
    <t>8.05.303</t>
  </si>
  <si>
    <t>8.06.018</t>
  </si>
  <si>
    <t>Фиксатор</t>
  </si>
  <si>
    <t>8.06.020</t>
  </si>
  <si>
    <t>Хомут отопителя</t>
  </si>
  <si>
    <t>6.06.021</t>
  </si>
  <si>
    <t>6.06.024</t>
  </si>
  <si>
    <t>Трос со втулкой</t>
  </si>
  <si>
    <t>6.06.025</t>
  </si>
  <si>
    <t>1В12.06.026</t>
  </si>
  <si>
    <t>Трубка в сборе</t>
  </si>
  <si>
    <t>8.06.026</t>
  </si>
  <si>
    <t>6.06.027-2</t>
  </si>
  <si>
    <t>6.06.028-3</t>
  </si>
  <si>
    <t>1В12.06.035</t>
  </si>
  <si>
    <t>6.06.035</t>
  </si>
  <si>
    <t>6.06.036</t>
  </si>
  <si>
    <t>6.06.037</t>
  </si>
  <si>
    <t>6.06.038</t>
  </si>
  <si>
    <t>6.06.039</t>
  </si>
  <si>
    <t>Труба в сборе</t>
  </si>
  <si>
    <t>2С1.06.056</t>
  </si>
  <si>
    <t>8.06.118</t>
  </si>
  <si>
    <t>8.06.120</t>
  </si>
  <si>
    <t>8.06.121</t>
  </si>
  <si>
    <t>8.06.122</t>
  </si>
  <si>
    <t>1В12.06.126</t>
  </si>
  <si>
    <t>8.06.126-1</t>
  </si>
  <si>
    <t>Патрубок заборный</t>
  </si>
  <si>
    <t>1В12.06.127</t>
  </si>
  <si>
    <t>6.06.127-1</t>
  </si>
  <si>
    <t>Патрубок выпускной</t>
  </si>
  <si>
    <t>8.06.128</t>
  </si>
  <si>
    <t>8.06.129-1</t>
  </si>
  <si>
    <t>8.06.139</t>
  </si>
  <si>
    <t>8.06.140</t>
  </si>
  <si>
    <t>8.06.141</t>
  </si>
  <si>
    <t>Поводок</t>
  </si>
  <si>
    <t>6.06.170</t>
  </si>
  <si>
    <t>6.06.208-1</t>
  </si>
  <si>
    <t>6.06.209-1</t>
  </si>
  <si>
    <t>Трубка задняя</t>
  </si>
  <si>
    <t>6.06.209-4</t>
  </si>
  <si>
    <t>1В12.06.320</t>
  </si>
  <si>
    <t>1В12.06.322</t>
  </si>
  <si>
    <t>2С1.06.333</t>
  </si>
  <si>
    <t>8.07.013</t>
  </si>
  <si>
    <t>8.07.019</t>
  </si>
  <si>
    <t>1В12.07.019</t>
  </si>
  <si>
    <t>Трубка масляная</t>
  </si>
  <si>
    <t>8.07.021</t>
  </si>
  <si>
    <t>Трубка с втулкой</t>
  </si>
  <si>
    <t>8.07.022-1</t>
  </si>
  <si>
    <t>Патрубок масляный</t>
  </si>
  <si>
    <t>8.07.023А</t>
  </si>
  <si>
    <t>Патрубок с втулкой</t>
  </si>
  <si>
    <t>8.07.024-1</t>
  </si>
  <si>
    <t>8.07.025-1</t>
  </si>
  <si>
    <t>8.07.030-2</t>
  </si>
  <si>
    <t>Бак маслянный</t>
  </si>
  <si>
    <t>8.07.031-2</t>
  </si>
  <si>
    <t>8.07.036</t>
  </si>
  <si>
    <t>8.07.038</t>
  </si>
  <si>
    <t>1В12.07.137-1</t>
  </si>
  <si>
    <t>8.07.137-4</t>
  </si>
  <si>
    <t>2С1.07.140</t>
  </si>
  <si>
    <t>Труба отводящая</t>
  </si>
  <si>
    <t>2С1.07.140-1</t>
  </si>
  <si>
    <t>8.07.140</t>
  </si>
  <si>
    <t>8.07.142-1</t>
  </si>
  <si>
    <t>8.07.143-1</t>
  </si>
  <si>
    <t>8.07.144-2</t>
  </si>
  <si>
    <t>8.07.150</t>
  </si>
  <si>
    <t>1В12.07.156-1</t>
  </si>
  <si>
    <t>8.07.156</t>
  </si>
  <si>
    <t>8.07.156-2</t>
  </si>
  <si>
    <t>8.07.161-3</t>
  </si>
  <si>
    <t>8.07.165</t>
  </si>
  <si>
    <t>8.07.169</t>
  </si>
  <si>
    <t>Гайка накидная</t>
  </si>
  <si>
    <t>8.07.170</t>
  </si>
  <si>
    <t>8.07.173-1</t>
  </si>
  <si>
    <t>8.07.199-1</t>
  </si>
  <si>
    <t>Труба дренажная</t>
  </si>
  <si>
    <t>8.07.199-2</t>
  </si>
  <si>
    <t>8.07.200-1</t>
  </si>
  <si>
    <t>8.07.201</t>
  </si>
  <si>
    <t>8.07.206-1</t>
  </si>
  <si>
    <t>8.07.218</t>
  </si>
  <si>
    <t>51-3505065</t>
  </si>
  <si>
    <t>1В12.07.220-1</t>
  </si>
  <si>
    <t>1В12.07.221-1</t>
  </si>
  <si>
    <t>2С1.09.010</t>
  </si>
  <si>
    <t>1В12.09.014</t>
  </si>
  <si>
    <t>8.09.021-1</t>
  </si>
  <si>
    <t>1В12.09.022</t>
  </si>
  <si>
    <t xml:space="preserve">Воздухоочиститель  </t>
  </si>
  <si>
    <t>8.09.024А</t>
  </si>
  <si>
    <t>Крышка в сборе</t>
  </si>
  <si>
    <t>10.09.024</t>
  </si>
  <si>
    <t>10.09.026</t>
  </si>
  <si>
    <t>Опора</t>
  </si>
  <si>
    <t>8.09.027-1А</t>
  </si>
  <si>
    <t>Корпус воздухоочистителя</t>
  </si>
  <si>
    <t>10.09.027</t>
  </si>
  <si>
    <t>Воздухораспределитель</t>
  </si>
  <si>
    <t>8.09.028-1А</t>
  </si>
  <si>
    <t>Воздухоочиститель в сборе</t>
  </si>
  <si>
    <t>10.09.028</t>
  </si>
  <si>
    <t>Переходник</t>
  </si>
  <si>
    <t>2С1.09.030-1</t>
  </si>
  <si>
    <t>Заборник</t>
  </si>
  <si>
    <t>8.09.038</t>
  </si>
  <si>
    <t>Балка в сборе</t>
  </si>
  <si>
    <t>8.09.101</t>
  </si>
  <si>
    <t>8.09.107</t>
  </si>
  <si>
    <t>8.09.108</t>
  </si>
  <si>
    <t>Лента хомутика</t>
  </si>
  <si>
    <t>2С1.09.119</t>
  </si>
  <si>
    <t>8.09.119</t>
  </si>
  <si>
    <t>8.09.120</t>
  </si>
  <si>
    <t>8.09.141</t>
  </si>
  <si>
    <t>8.09.142-1</t>
  </si>
  <si>
    <t>Пружина оттяжная</t>
  </si>
  <si>
    <t>8.09.176</t>
  </si>
  <si>
    <t>Проставка</t>
  </si>
  <si>
    <t>10.09.187</t>
  </si>
  <si>
    <t>740-07-202</t>
  </si>
  <si>
    <t>740-07-203</t>
  </si>
  <si>
    <t>Прокладка нижняя</t>
  </si>
  <si>
    <t>740-07-сб203</t>
  </si>
  <si>
    <t>Кассета нижняя</t>
  </si>
  <si>
    <t>740-07-сб204</t>
  </si>
  <si>
    <t>Кассета средняя</t>
  </si>
  <si>
    <t>740-07-сб205</t>
  </si>
  <si>
    <t>Кассета верхняя</t>
  </si>
  <si>
    <t>М6.6gx12.66.019</t>
  </si>
  <si>
    <t>Винт</t>
  </si>
  <si>
    <t>8.10.Р2</t>
  </si>
  <si>
    <t>Главная передача в сборе с управлением 2 категория</t>
  </si>
  <si>
    <t>Главная передача в сборе с управлением 1 категория</t>
  </si>
  <si>
    <t>8.10.002</t>
  </si>
  <si>
    <t>Главная передача 2 категория</t>
  </si>
  <si>
    <t>Главная передача 1 категория</t>
  </si>
  <si>
    <t>8.10.011</t>
  </si>
  <si>
    <t>Картер и крышка со шпильками</t>
  </si>
  <si>
    <t>8.10.013-1</t>
  </si>
  <si>
    <t xml:space="preserve">Маслонасос </t>
  </si>
  <si>
    <t>8.10.015</t>
  </si>
  <si>
    <t>8.10.016</t>
  </si>
  <si>
    <t>Трубка заборника правого с фланцем</t>
  </si>
  <si>
    <t>8.10.017</t>
  </si>
  <si>
    <t>Трубка заборника левого с фланцем</t>
  </si>
  <si>
    <t>8.10.020</t>
  </si>
  <si>
    <t>Шестерня коническая со стаканом</t>
  </si>
  <si>
    <t>8.10.021</t>
  </si>
  <si>
    <t>Вал передаточный с шестернями</t>
  </si>
  <si>
    <t>8.10.025-2</t>
  </si>
  <si>
    <t>Синхронизатор 5-6 передач</t>
  </si>
  <si>
    <t>8.10.026-1</t>
  </si>
  <si>
    <t>Шестерня 6 передачи с кольцом</t>
  </si>
  <si>
    <t>8.10.027</t>
  </si>
  <si>
    <t>Вилка переключения 5-6 передач</t>
  </si>
  <si>
    <t>8.10.028-1</t>
  </si>
  <si>
    <t>Шестерня 5 передачи с кольцом</t>
  </si>
  <si>
    <t>8.10.030</t>
  </si>
  <si>
    <t>Вал главный с шестернями</t>
  </si>
  <si>
    <t>8.10.032-2</t>
  </si>
  <si>
    <t>Синхронизатор 3-4 передач</t>
  </si>
  <si>
    <t>8.10.033-1</t>
  </si>
  <si>
    <t>8.10.034-1</t>
  </si>
  <si>
    <t>Шестерня 3 передачи с кольцом</t>
  </si>
  <si>
    <t>8.10.036</t>
  </si>
  <si>
    <t>Вилка включения заднего хода</t>
  </si>
  <si>
    <t>8.10.037</t>
  </si>
  <si>
    <t>Вилка переключения 3-4 передач</t>
  </si>
  <si>
    <t>8.10.038</t>
  </si>
  <si>
    <t>Вилка переключения 1-2 передач</t>
  </si>
  <si>
    <t>8.10.040</t>
  </si>
  <si>
    <t>8.10.041</t>
  </si>
  <si>
    <t>8.10.044</t>
  </si>
  <si>
    <t>8.10.047</t>
  </si>
  <si>
    <t>Валик в сб.</t>
  </si>
  <si>
    <t>8.10.048</t>
  </si>
  <si>
    <t>8.10.049</t>
  </si>
  <si>
    <t>8.10.050</t>
  </si>
  <si>
    <t>8.10.051</t>
  </si>
  <si>
    <t>8.10.052</t>
  </si>
  <si>
    <t>Гнездо фрикциона левое с кольцом</t>
  </si>
  <si>
    <t>8.10.053</t>
  </si>
  <si>
    <t>Гнездо фрикциона правое с кольцом</t>
  </si>
  <si>
    <t>8.10.054</t>
  </si>
  <si>
    <t>8.10.055</t>
  </si>
  <si>
    <t>8.10.056</t>
  </si>
  <si>
    <t>Диск отжимной с пальцами</t>
  </si>
  <si>
    <t>8.10.057</t>
  </si>
  <si>
    <t>8.10.058</t>
  </si>
  <si>
    <t>8.10.060</t>
  </si>
  <si>
    <t>8.10.071</t>
  </si>
  <si>
    <t>8.10.072-2</t>
  </si>
  <si>
    <t>Фланец с трубами</t>
  </si>
  <si>
    <t>8.10.073-1</t>
  </si>
  <si>
    <t>8.10.074</t>
  </si>
  <si>
    <t>8.10.075</t>
  </si>
  <si>
    <t>8.10.076</t>
  </si>
  <si>
    <t>Сапун</t>
  </si>
  <si>
    <t>8.10.080-1</t>
  </si>
  <si>
    <t>8.10.082</t>
  </si>
  <si>
    <t>8.10.083</t>
  </si>
  <si>
    <t>8.10.104</t>
  </si>
  <si>
    <t>Ось промежуточной шестерни</t>
  </si>
  <si>
    <t>8.10.108</t>
  </si>
  <si>
    <t>Заглушка</t>
  </si>
  <si>
    <t>8.10.105</t>
  </si>
  <si>
    <t>Шестерня</t>
  </si>
  <si>
    <t>8.10.115</t>
  </si>
  <si>
    <t>8.10.116</t>
  </si>
  <si>
    <t>Вал маслонасоса</t>
  </si>
  <si>
    <t>8.10.117</t>
  </si>
  <si>
    <t>8.10.118</t>
  </si>
  <si>
    <t>5.10.119</t>
  </si>
  <si>
    <t>Кольцо стопорное</t>
  </si>
  <si>
    <t>8.10.125</t>
  </si>
  <si>
    <t>Стопор</t>
  </si>
  <si>
    <t>8.10.138</t>
  </si>
  <si>
    <t>Сетка заборника нижняя</t>
  </si>
  <si>
    <t>8.10.141</t>
  </si>
  <si>
    <t>Распределитель</t>
  </si>
  <si>
    <t>8.10.153</t>
  </si>
  <si>
    <t>8.10.154</t>
  </si>
  <si>
    <t>8.10.156</t>
  </si>
  <si>
    <t>5.10.172</t>
  </si>
  <si>
    <t>5.10.173</t>
  </si>
  <si>
    <t>Гайка правая</t>
  </si>
  <si>
    <t>5.10.186</t>
  </si>
  <si>
    <t>Кольцо правое</t>
  </si>
  <si>
    <t>5.10.187</t>
  </si>
  <si>
    <t>Кольцо левое</t>
  </si>
  <si>
    <t>8.10.201</t>
  </si>
  <si>
    <t>Шестерня коническая ведущая</t>
  </si>
  <si>
    <t>8.10.202</t>
  </si>
  <si>
    <t xml:space="preserve">Гнездо подшипников </t>
  </si>
  <si>
    <t>8.10.203</t>
  </si>
  <si>
    <t>Втулка проставочная</t>
  </si>
  <si>
    <t>8.10.204</t>
  </si>
  <si>
    <t>8.10.205</t>
  </si>
  <si>
    <t>8.10.206</t>
  </si>
  <si>
    <t>Шайба маслоотражательная</t>
  </si>
  <si>
    <t>8.10.207</t>
  </si>
  <si>
    <t>8.10.208</t>
  </si>
  <si>
    <t xml:space="preserve">Кольцо прижимное </t>
  </si>
  <si>
    <t>8.10.209</t>
  </si>
  <si>
    <t>Прокладка уплотнительная</t>
  </si>
  <si>
    <t>8.10.210</t>
  </si>
  <si>
    <t>8.10.210-01</t>
  </si>
  <si>
    <t>8.10.212</t>
  </si>
  <si>
    <t>Крышка</t>
  </si>
  <si>
    <t>8.10.213</t>
  </si>
  <si>
    <t>Обойма уплотнения</t>
  </si>
  <si>
    <t>8.10.215</t>
  </si>
  <si>
    <t>Кольцо защитное</t>
  </si>
  <si>
    <t>8.10.216</t>
  </si>
  <si>
    <t>8.10.220</t>
  </si>
  <si>
    <t xml:space="preserve">Вал передаточный  </t>
  </si>
  <si>
    <t>8.10.222</t>
  </si>
  <si>
    <t>Шайба замковая</t>
  </si>
  <si>
    <t>8.10.223</t>
  </si>
  <si>
    <t>5.10.224</t>
  </si>
  <si>
    <t>5.10.224-01</t>
  </si>
  <si>
    <t>5.10.224-02</t>
  </si>
  <si>
    <t>8.10.224</t>
  </si>
  <si>
    <t>8.10.225</t>
  </si>
  <si>
    <t>Кольцо регулировочное</t>
  </si>
  <si>
    <t>8.10.226</t>
  </si>
  <si>
    <t>8.10.227</t>
  </si>
  <si>
    <t>8.10.228</t>
  </si>
  <si>
    <t>Шестерня коническая ведомая</t>
  </si>
  <si>
    <t>8.10.229</t>
  </si>
  <si>
    <t>8.10.229-01</t>
  </si>
  <si>
    <t>8.10.229-02</t>
  </si>
  <si>
    <t>8.10.232</t>
  </si>
  <si>
    <t>8.10.233</t>
  </si>
  <si>
    <t>8.10.235</t>
  </si>
  <si>
    <t>8.10.236</t>
  </si>
  <si>
    <t>8.10.237-1</t>
  </si>
  <si>
    <t>8.10.026-1 без кольца</t>
  </si>
  <si>
    <t>8.10.239</t>
  </si>
  <si>
    <t>Кольцо проставочное</t>
  </si>
  <si>
    <t>8.10.240-1</t>
  </si>
  <si>
    <t>Каретка синхронизатора</t>
  </si>
  <si>
    <t>8.10.241-1</t>
  </si>
  <si>
    <t>Палец блокирующий синхронизатора</t>
  </si>
  <si>
    <t>Шестерня 5 передачи ведущая</t>
  </si>
  <si>
    <t>8.10.028-1 без кольца</t>
  </si>
  <si>
    <t>8.10.247</t>
  </si>
  <si>
    <t>Муфта соединительная</t>
  </si>
  <si>
    <t>8.10.248</t>
  </si>
  <si>
    <t>8.10.249</t>
  </si>
  <si>
    <t>Опора маслопровода</t>
  </si>
  <si>
    <t>8.10.252</t>
  </si>
  <si>
    <t>Сухарь переключения передач</t>
  </si>
  <si>
    <t>8.10.253-1</t>
  </si>
  <si>
    <t>8.10.254</t>
  </si>
  <si>
    <t>Конус синхронизатора наружный</t>
  </si>
  <si>
    <t>8.10.256-1</t>
  </si>
  <si>
    <t>Муфта синхронизатора</t>
  </si>
  <si>
    <t>8.10.257</t>
  </si>
  <si>
    <t>8.10.260</t>
  </si>
  <si>
    <t>Пружина синхронизатора</t>
  </si>
  <si>
    <t>8.10.261</t>
  </si>
  <si>
    <t>8.10.262</t>
  </si>
  <si>
    <t>8.10.265</t>
  </si>
  <si>
    <t>8.10.266</t>
  </si>
  <si>
    <t>Кольцо стопорения</t>
  </si>
  <si>
    <t>8.10.270</t>
  </si>
  <si>
    <t>5.10.275</t>
  </si>
  <si>
    <t xml:space="preserve">Хомут   </t>
  </si>
  <si>
    <t>8.10.301</t>
  </si>
  <si>
    <t>Вал главный</t>
  </si>
  <si>
    <t>8.10.302</t>
  </si>
  <si>
    <t>Шестерня эпициклическая левая</t>
  </si>
  <si>
    <t>8.10.303</t>
  </si>
  <si>
    <t>8.10.304</t>
  </si>
  <si>
    <t>8.10.305</t>
  </si>
  <si>
    <t>8.10.308</t>
  </si>
  <si>
    <t>8.10.307</t>
  </si>
  <si>
    <t>Муфта включенияя заднего входа</t>
  </si>
  <si>
    <t>8.10.309</t>
  </si>
  <si>
    <t>Муфта зубчатая</t>
  </si>
  <si>
    <t>8.10.310-1</t>
  </si>
  <si>
    <t>Муфта неподвижная</t>
  </si>
  <si>
    <t>8.10.311</t>
  </si>
  <si>
    <t>Муфта включения 1 и 2 передач</t>
  </si>
  <si>
    <t>8.10.312-1</t>
  </si>
  <si>
    <t>8.10.033-1 без кольца</t>
  </si>
  <si>
    <t>8.10.314-1</t>
  </si>
  <si>
    <t>8.10.034-1 без кольца</t>
  </si>
  <si>
    <t>8.10.315</t>
  </si>
  <si>
    <t>8.10.316</t>
  </si>
  <si>
    <t>8.10.317</t>
  </si>
  <si>
    <t>Шестерня эпициклическая правая</t>
  </si>
  <si>
    <t>8.10.318</t>
  </si>
  <si>
    <t>Насадок</t>
  </si>
  <si>
    <t>8.10.322</t>
  </si>
  <si>
    <t>Конус синхронизатора внутренний</t>
  </si>
  <si>
    <t>8.10.325</t>
  </si>
  <si>
    <t>8.10.329</t>
  </si>
  <si>
    <t>5.10.333</t>
  </si>
  <si>
    <t>8.10.336</t>
  </si>
  <si>
    <t>Ось маслопровода</t>
  </si>
  <si>
    <t>5.10.348</t>
  </si>
  <si>
    <t>5.10.383</t>
  </si>
  <si>
    <t>Гайка левая</t>
  </si>
  <si>
    <t>8.10.401</t>
  </si>
  <si>
    <t>Водило</t>
  </si>
  <si>
    <t>8.10.402</t>
  </si>
  <si>
    <t>Палец саттелита</t>
  </si>
  <si>
    <t>8.10.403-1</t>
  </si>
  <si>
    <t>Сателлит</t>
  </si>
  <si>
    <t>8.10.404</t>
  </si>
  <si>
    <t>8.10.405</t>
  </si>
  <si>
    <t>8.10.406</t>
  </si>
  <si>
    <t>8.10.408</t>
  </si>
  <si>
    <t>Фланец кардана</t>
  </si>
  <si>
    <t>8.10.410</t>
  </si>
  <si>
    <t>Опора левая</t>
  </si>
  <si>
    <t>не продаем</t>
  </si>
  <si>
    <t>8.10.411</t>
  </si>
  <si>
    <t>Опора правая</t>
  </si>
  <si>
    <t xml:space="preserve">8.10.412-1 </t>
  </si>
  <si>
    <t xml:space="preserve">Обойма уплотнительная </t>
  </si>
  <si>
    <t>8.10.413-1</t>
  </si>
  <si>
    <t>8.10.414</t>
  </si>
  <si>
    <t>8.10.415</t>
  </si>
  <si>
    <t>8.10.416-1</t>
  </si>
  <si>
    <t>8.10.418</t>
  </si>
  <si>
    <t>8.10.419</t>
  </si>
  <si>
    <t>8.10.420</t>
  </si>
  <si>
    <t>Опора сферическая</t>
  </si>
  <si>
    <t>8.10.422</t>
  </si>
  <si>
    <t>8.10.423</t>
  </si>
  <si>
    <t>Кольцо маслоотражательное</t>
  </si>
  <si>
    <t>8.10.424</t>
  </si>
  <si>
    <t>Обойма прижимная</t>
  </si>
  <si>
    <t>8.10.425</t>
  </si>
  <si>
    <t>8.10.426</t>
  </si>
  <si>
    <t>Шайба уплотнительная</t>
  </si>
  <si>
    <t>8.10.428</t>
  </si>
  <si>
    <t>Сепаратор</t>
  </si>
  <si>
    <t>8.10.430</t>
  </si>
  <si>
    <t>8.10.431</t>
  </si>
  <si>
    <t>8.10.432</t>
  </si>
  <si>
    <t>Ригель</t>
  </si>
  <si>
    <t>8.10.433</t>
  </si>
  <si>
    <t>8.10.436-1</t>
  </si>
  <si>
    <t>8.10.501</t>
  </si>
  <si>
    <t>8.10.504</t>
  </si>
  <si>
    <t>Кольцо неподвижное лев.</t>
  </si>
  <si>
    <t>в гнездо фрикциона</t>
  </si>
  <si>
    <t>8.10.505</t>
  </si>
  <si>
    <t>Кольцо неподвижное прав.</t>
  </si>
  <si>
    <t>8.10.506</t>
  </si>
  <si>
    <t>8.10.507</t>
  </si>
  <si>
    <t>8.10.508</t>
  </si>
  <si>
    <t>8.10.511</t>
  </si>
  <si>
    <t>Кольцо подвижное лев.</t>
  </si>
  <si>
    <t>В поводковую коробку</t>
  </si>
  <si>
    <t>8.10.512</t>
  </si>
  <si>
    <t>Кольцо подвижное прав.</t>
  </si>
  <si>
    <t>8.10.514</t>
  </si>
  <si>
    <t>8.10.515</t>
  </si>
  <si>
    <t xml:space="preserve">Диск отжимной  </t>
  </si>
  <si>
    <t>8.10.518</t>
  </si>
  <si>
    <t>Пружина фрикциона</t>
  </si>
  <si>
    <t>8.10.520</t>
  </si>
  <si>
    <t>Барабан ведомый</t>
  </si>
  <si>
    <t>8.10.521</t>
  </si>
  <si>
    <t>8.10.522</t>
  </si>
  <si>
    <t>Стакан пружины фрикциона</t>
  </si>
  <si>
    <t>8.10.523</t>
  </si>
  <si>
    <t>8.10.524</t>
  </si>
  <si>
    <t>Диск</t>
  </si>
  <si>
    <t>8.10.525</t>
  </si>
  <si>
    <t>8.10.526</t>
  </si>
  <si>
    <t>8.10.527</t>
  </si>
  <si>
    <t>Пружина дисков</t>
  </si>
  <si>
    <t>8.10.531</t>
  </si>
  <si>
    <t>Барабан ведущий</t>
  </si>
  <si>
    <t>8.10.532</t>
  </si>
  <si>
    <t>Вал фрикциона лев</t>
  </si>
  <si>
    <t>от 50шт 2700</t>
  </si>
  <si>
    <t>8.10.533</t>
  </si>
  <si>
    <t>Вал фрикциона прав</t>
  </si>
  <si>
    <t>8.10.534</t>
  </si>
  <si>
    <t>Гайка фрикциона</t>
  </si>
  <si>
    <t>8.10.535</t>
  </si>
  <si>
    <t>8.10.536</t>
  </si>
  <si>
    <t>8.10.538</t>
  </si>
  <si>
    <t>8.10.540</t>
  </si>
  <si>
    <t>8.10.542</t>
  </si>
  <si>
    <t>8.10.701</t>
  </si>
  <si>
    <t>Бугель</t>
  </si>
  <si>
    <t>8.10.702</t>
  </si>
  <si>
    <t>8.10.703</t>
  </si>
  <si>
    <t>8.10.704</t>
  </si>
  <si>
    <t>8.10.704-01</t>
  </si>
  <si>
    <t>8.10.704-02</t>
  </si>
  <si>
    <t>8.10.706-1</t>
  </si>
  <si>
    <t>Болт оригинал</t>
  </si>
  <si>
    <t>8.10.707</t>
  </si>
  <si>
    <t>Втулка уплотнительная</t>
  </si>
  <si>
    <t>8.10.715</t>
  </si>
  <si>
    <t>8.10.716</t>
  </si>
  <si>
    <t>8.10.718</t>
  </si>
  <si>
    <t>8.10.718-01</t>
  </si>
  <si>
    <t>8.10.724</t>
  </si>
  <si>
    <t>8.10.726</t>
  </si>
  <si>
    <t>Рым</t>
  </si>
  <si>
    <t>8.10.727</t>
  </si>
  <si>
    <t>Втулка уплотнительная 5-6 передач</t>
  </si>
  <si>
    <t>8.10.728</t>
  </si>
  <si>
    <t>Втулка уплотнительная 3 и 4 передач</t>
  </si>
  <si>
    <t>8.10.729</t>
  </si>
  <si>
    <t>Ось рычагов</t>
  </si>
  <si>
    <t>8.10.730</t>
  </si>
  <si>
    <t xml:space="preserve">Планка стопорная   </t>
  </si>
  <si>
    <t>8.10.731</t>
  </si>
  <si>
    <t>8.10.733</t>
  </si>
  <si>
    <t>8.10.735</t>
  </si>
  <si>
    <t>Прокладка крышки масляного фильтра</t>
  </si>
  <si>
    <t>8.10.736</t>
  </si>
  <si>
    <t>8.10.750</t>
  </si>
  <si>
    <t>Кронштейн датчика манометра</t>
  </si>
  <si>
    <t>75.21.141А</t>
  </si>
  <si>
    <t>Кольцо сальника</t>
  </si>
  <si>
    <t>75.41.318</t>
  </si>
  <si>
    <t>Б25</t>
  </si>
  <si>
    <t>Б40</t>
  </si>
  <si>
    <t>Б80</t>
  </si>
  <si>
    <t>Б85</t>
  </si>
  <si>
    <t>Б90</t>
  </si>
  <si>
    <t>Б95</t>
  </si>
  <si>
    <t>Б150</t>
  </si>
  <si>
    <t>ВК-52-1004025-ЕР</t>
  </si>
  <si>
    <t>Кольцо поршневое</t>
  </si>
  <si>
    <t>8.11.011А</t>
  </si>
  <si>
    <t>Бортовая передача  лев.2 категория</t>
  </si>
  <si>
    <t>8.11.011А-01</t>
  </si>
  <si>
    <t>Бортовая передача прав.2 категория</t>
  </si>
  <si>
    <t>8.11.022А</t>
  </si>
  <si>
    <t>Картер с бонками</t>
  </si>
  <si>
    <t>8.11.026-1</t>
  </si>
  <si>
    <t>Уплотнение торцевое</t>
  </si>
  <si>
    <t>10.11.040</t>
  </si>
  <si>
    <t xml:space="preserve">Редуктор   </t>
  </si>
  <si>
    <t>10.11.047</t>
  </si>
  <si>
    <t>Вал</t>
  </si>
  <si>
    <t>8.11.102А</t>
  </si>
  <si>
    <t>Крышка картера</t>
  </si>
  <si>
    <t>8.11.103-1</t>
  </si>
  <si>
    <t>8.11.105</t>
  </si>
  <si>
    <t>8.11.106</t>
  </si>
  <si>
    <t>Ось сателлита</t>
  </si>
  <si>
    <t>8.11.107-1</t>
  </si>
  <si>
    <t>Шестерня солнечная левая</t>
  </si>
  <si>
    <t>8.11.108-1</t>
  </si>
  <si>
    <t>Шестерня солнечная правая</t>
  </si>
  <si>
    <t>8.11.109</t>
  </si>
  <si>
    <t xml:space="preserve">Барабан тормозной </t>
  </si>
  <si>
    <t>8.11.110Б</t>
  </si>
  <si>
    <t>Крышка правая</t>
  </si>
  <si>
    <t>от 10шт 6000</t>
  </si>
  <si>
    <t>8.11.111-2</t>
  </si>
  <si>
    <t>Крышка левая</t>
  </si>
  <si>
    <t>1.11.112</t>
  </si>
  <si>
    <t>Колесо червячное</t>
  </si>
  <si>
    <t>от 50шт 1800</t>
  </si>
  <si>
    <t>8.11.112</t>
  </si>
  <si>
    <t>8.11.113</t>
  </si>
  <si>
    <t>Червяк привода</t>
  </si>
  <si>
    <t>5.11.116</t>
  </si>
  <si>
    <t>8.11.117</t>
  </si>
  <si>
    <t>8.11.117-01</t>
  </si>
  <si>
    <t>8.11.120</t>
  </si>
  <si>
    <t>8.11.125</t>
  </si>
  <si>
    <t>5.11.126</t>
  </si>
  <si>
    <t>Планка стопорная</t>
  </si>
  <si>
    <t>8.11.128</t>
  </si>
  <si>
    <t>8.11.130-1</t>
  </si>
  <si>
    <t>Втулка</t>
  </si>
  <si>
    <t>8.11.131-1</t>
  </si>
  <si>
    <t>от 10шт 1700</t>
  </si>
  <si>
    <t>от 50шт 1500</t>
  </si>
  <si>
    <t>1.11.112/8.11.113/130-1/131-1</t>
  </si>
  <si>
    <t>Комплект привода спидометра в БП</t>
  </si>
  <si>
    <t>8.11.132</t>
  </si>
  <si>
    <t>8.11.134</t>
  </si>
  <si>
    <t>Корпус сальника</t>
  </si>
  <si>
    <t>8.11.135</t>
  </si>
  <si>
    <t xml:space="preserve">Шайба </t>
  </si>
  <si>
    <t>8.11.138</t>
  </si>
  <si>
    <t>8.11.142</t>
  </si>
  <si>
    <t>8.11.144</t>
  </si>
  <si>
    <t>5.11.145</t>
  </si>
  <si>
    <t>8.11.148-1</t>
  </si>
  <si>
    <t>8.11.153-1</t>
  </si>
  <si>
    <t>8.11.154А</t>
  </si>
  <si>
    <t>5.11.155</t>
  </si>
  <si>
    <t>А5.11.163</t>
  </si>
  <si>
    <t xml:space="preserve">Кольцо нажимное   </t>
  </si>
  <si>
    <t>8.11.164</t>
  </si>
  <si>
    <t>8.11.165-1</t>
  </si>
  <si>
    <t>Кольцо упорное</t>
  </si>
  <si>
    <t>А5.11.167-2</t>
  </si>
  <si>
    <t>А5.11.169</t>
  </si>
  <si>
    <t xml:space="preserve">Диафрагма   </t>
  </si>
  <si>
    <t>8.11.176</t>
  </si>
  <si>
    <t>8.11.190</t>
  </si>
  <si>
    <t>8.11.190-01</t>
  </si>
  <si>
    <t>1.11.263</t>
  </si>
  <si>
    <t>М14*1,5.6Н.8.0112</t>
  </si>
  <si>
    <t>СП-109-84-7</t>
  </si>
  <si>
    <t>3М12х1,25,6gx20.109.40Х.089</t>
  </si>
  <si>
    <t>У-125*120-2</t>
  </si>
  <si>
    <t xml:space="preserve">Кольцо </t>
  </si>
  <si>
    <t>1В12.12.002</t>
  </si>
  <si>
    <t xml:space="preserve">Редуктор промежуточный </t>
  </si>
  <si>
    <t>6.12.002</t>
  </si>
  <si>
    <t>8.12.010</t>
  </si>
  <si>
    <t>Картер пром.ред.со шпильками</t>
  </si>
  <si>
    <t>8.12.012</t>
  </si>
  <si>
    <t>Валик выкл.сцепления с рычагом</t>
  </si>
  <si>
    <t>8.12.015</t>
  </si>
  <si>
    <t>Щуп</t>
  </si>
  <si>
    <t>8.12.020-1</t>
  </si>
  <si>
    <t>Насос в сборе</t>
  </si>
  <si>
    <t>8.12.021</t>
  </si>
  <si>
    <t>8.12.022-1</t>
  </si>
  <si>
    <t>Крышка насоса верхняя</t>
  </si>
  <si>
    <t>8.12.023-1</t>
  </si>
  <si>
    <t>8.12.030</t>
  </si>
  <si>
    <t>8.12.031</t>
  </si>
  <si>
    <t>8.12.040</t>
  </si>
  <si>
    <t>Шестерня ведомая в сборе</t>
  </si>
  <si>
    <t>2С1.12.050</t>
  </si>
  <si>
    <t>8.12.050</t>
  </si>
  <si>
    <t>8.12.104А</t>
  </si>
  <si>
    <t>Вал редуктора</t>
  </si>
  <si>
    <t>8.12.105</t>
  </si>
  <si>
    <t>Шестерня ведущая</t>
  </si>
  <si>
    <t>8.12.106</t>
  </si>
  <si>
    <t>8.12.107</t>
  </si>
  <si>
    <t>Опора муфты выключения</t>
  </si>
  <si>
    <t>8.12.112</t>
  </si>
  <si>
    <t>8.12.114</t>
  </si>
  <si>
    <t>Гнездо подшипника</t>
  </si>
  <si>
    <t>8.12.115</t>
  </si>
  <si>
    <t>Корпус сальников</t>
  </si>
  <si>
    <t>8.12.116</t>
  </si>
  <si>
    <t>8.12.121</t>
  </si>
  <si>
    <t>8.12.123</t>
  </si>
  <si>
    <t xml:space="preserve">Рычаг  </t>
  </si>
  <si>
    <t>8.12.124</t>
  </si>
  <si>
    <t>Вилка</t>
  </si>
  <si>
    <t>8.12.125</t>
  </si>
  <si>
    <t>Валик включения редуктора</t>
  </si>
  <si>
    <t>8.12.126</t>
  </si>
  <si>
    <t>Рычаг включения редуктора</t>
  </si>
  <si>
    <t>8.12.127</t>
  </si>
  <si>
    <t>8.12.138</t>
  </si>
  <si>
    <t>Крышка люка картера</t>
  </si>
  <si>
    <t>6.12.146</t>
  </si>
  <si>
    <t>8.12.146</t>
  </si>
  <si>
    <t>8.12.149</t>
  </si>
  <si>
    <t>Крышка нижнего люка картера</t>
  </si>
  <si>
    <t>8.12.202</t>
  </si>
  <si>
    <t>Колесо рабочее</t>
  </si>
  <si>
    <t>8.12.203</t>
  </si>
  <si>
    <t>Крышка насоса нижняя</t>
  </si>
  <si>
    <t>8.12.209</t>
  </si>
  <si>
    <t>8.12.210</t>
  </si>
  <si>
    <t>8.12.210-01</t>
  </si>
  <si>
    <t>8.12.213</t>
  </si>
  <si>
    <t>Шестерня насоса</t>
  </si>
  <si>
    <t>8.12.214</t>
  </si>
  <si>
    <t xml:space="preserve">Стакан  </t>
  </si>
  <si>
    <t>8.12.216</t>
  </si>
  <si>
    <t>Муфта</t>
  </si>
  <si>
    <t>8.12.300</t>
  </si>
  <si>
    <t>8.12.303-1</t>
  </si>
  <si>
    <t>8.12.305</t>
  </si>
  <si>
    <t>Вилка центрального кардана</t>
  </si>
  <si>
    <t>8.12.306-1</t>
  </si>
  <si>
    <t>8.12.307</t>
  </si>
  <si>
    <t xml:space="preserve">Чехол  </t>
  </si>
  <si>
    <t>1В12.12.507А</t>
  </si>
  <si>
    <t>6.12.507-1</t>
  </si>
  <si>
    <t>Труба водовыброса</t>
  </si>
  <si>
    <t>6.12.508-1</t>
  </si>
  <si>
    <t>200-2201040</t>
  </si>
  <si>
    <t>Крышка подшипника</t>
  </si>
  <si>
    <t>200-2201041</t>
  </si>
  <si>
    <t>Пластина стопорная</t>
  </si>
  <si>
    <t>Сапун БП</t>
  </si>
  <si>
    <t>8.13.042</t>
  </si>
  <si>
    <t>Сапун РВ</t>
  </si>
  <si>
    <t>6.19.011-1</t>
  </si>
  <si>
    <t>8.19.011</t>
  </si>
  <si>
    <t>6.19.017</t>
  </si>
  <si>
    <t>1В12.19.018</t>
  </si>
  <si>
    <t>6.19.018-1</t>
  </si>
  <si>
    <t>Тяга в сборе</t>
  </si>
  <si>
    <t>8.19.019</t>
  </si>
  <si>
    <t>Рукоятка в сборе</t>
  </si>
  <si>
    <t>10.19.024А</t>
  </si>
  <si>
    <t>Сетка</t>
  </si>
  <si>
    <t>6.19.113</t>
  </si>
  <si>
    <t>Сектор зубчатый</t>
  </si>
  <si>
    <t>8.19.135</t>
  </si>
  <si>
    <t>6.20.001</t>
  </si>
  <si>
    <t>1В12.20.021</t>
  </si>
  <si>
    <t>Педаль в сборе</t>
  </si>
  <si>
    <t>6.20.021-1</t>
  </si>
  <si>
    <t>6.20.022</t>
  </si>
  <si>
    <t>Валик педали с рычагами</t>
  </si>
  <si>
    <t>8.20.022-1</t>
  </si>
  <si>
    <t>6.20.023А</t>
  </si>
  <si>
    <t xml:space="preserve">Акселератор </t>
  </si>
  <si>
    <t>8.20.023-1</t>
  </si>
  <si>
    <t>8.20.024-2</t>
  </si>
  <si>
    <t>Валик</t>
  </si>
  <si>
    <t>1В12.20.025</t>
  </si>
  <si>
    <t>2С1.20.025</t>
  </si>
  <si>
    <t>Рычаг с втулками</t>
  </si>
  <si>
    <t>1.20.026</t>
  </si>
  <si>
    <t>Рычаг с зацепом</t>
  </si>
  <si>
    <t>8.20.026-1</t>
  </si>
  <si>
    <t>8.20.027-2</t>
  </si>
  <si>
    <t>1В12.20.028</t>
  </si>
  <si>
    <t>6.20.028</t>
  </si>
  <si>
    <t>8.20.028-1</t>
  </si>
  <si>
    <t>2С1.20.029</t>
  </si>
  <si>
    <t>6.20.029</t>
  </si>
  <si>
    <t>8.20.029-2</t>
  </si>
  <si>
    <t>Валик с рычагом</t>
  </si>
  <si>
    <t>2С1.20.030</t>
  </si>
  <si>
    <t>1В12.20.031</t>
  </si>
  <si>
    <t>2С1.20.031</t>
  </si>
  <si>
    <t>6.20.031-1</t>
  </si>
  <si>
    <t>1.20.032</t>
  </si>
  <si>
    <t>1В12.20.032-1</t>
  </si>
  <si>
    <t>8.20.032-1</t>
  </si>
  <si>
    <t>8.20.033-1</t>
  </si>
  <si>
    <t>2С1.20.033</t>
  </si>
  <si>
    <t>2С1.20.034</t>
  </si>
  <si>
    <t>8.20.035А</t>
  </si>
  <si>
    <t>8.20.036Б</t>
  </si>
  <si>
    <t>8.20.037-1</t>
  </si>
  <si>
    <t>1В12.20.038-1</t>
  </si>
  <si>
    <t>1.20.040</t>
  </si>
  <si>
    <t>8.20.041</t>
  </si>
  <si>
    <t>8.20.101-1</t>
  </si>
  <si>
    <t>8.20.102-1</t>
  </si>
  <si>
    <t>6.20.103</t>
  </si>
  <si>
    <t>8.20.103-1</t>
  </si>
  <si>
    <t>8.20.104</t>
  </si>
  <si>
    <t>1В12.20.105</t>
  </si>
  <si>
    <t>2С1.20.106</t>
  </si>
  <si>
    <t>8.20.118-1</t>
  </si>
  <si>
    <t>2С1.20.120</t>
  </si>
  <si>
    <t>Рычаг регулятора</t>
  </si>
  <si>
    <t>8.20.126</t>
  </si>
  <si>
    <t>8.20.131</t>
  </si>
  <si>
    <t>1.20.142</t>
  </si>
  <si>
    <t>10.20.142</t>
  </si>
  <si>
    <t>2С1.20.238</t>
  </si>
  <si>
    <t>6.21.001</t>
  </si>
  <si>
    <t>6.21.010</t>
  </si>
  <si>
    <t>8.21.010</t>
  </si>
  <si>
    <t xml:space="preserve">с валиком блокировки производство ООО "СПЕЦТАЙЛ" </t>
  </si>
  <si>
    <t>6.21.011</t>
  </si>
  <si>
    <t>Валик блокировки с рычагом</t>
  </si>
  <si>
    <t>8.21.011</t>
  </si>
  <si>
    <t>8.21.012</t>
  </si>
  <si>
    <t>8.21.015</t>
  </si>
  <si>
    <t>Тяга I и II передач</t>
  </si>
  <si>
    <t>8.21.016-1</t>
  </si>
  <si>
    <t>Тяга III и IV передач</t>
  </si>
  <si>
    <t>8.21.017-1</t>
  </si>
  <si>
    <t>Тяга V и VI передач</t>
  </si>
  <si>
    <t>8.21.018</t>
  </si>
  <si>
    <t>8.21.101</t>
  </si>
  <si>
    <t>Корпус колонки</t>
  </si>
  <si>
    <t>8.21.103</t>
  </si>
  <si>
    <t>Рычаг переключения передач</t>
  </si>
  <si>
    <t>8.21.106</t>
  </si>
  <si>
    <t>Крышка сферическая</t>
  </si>
  <si>
    <t>8.21.107</t>
  </si>
  <si>
    <t>Колпак</t>
  </si>
  <si>
    <t>8.21.108</t>
  </si>
  <si>
    <t>Шайба упорная</t>
  </si>
  <si>
    <t>8.21.109</t>
  </si>
  <si>
    <t>8.21.112</t>
  </si>
  <si>
    <t>8.21.114</t>
  </si>
  <si>
    <t>Поводок крайний левый</t>
  </si>
  <si>
    <t>8.21.115</t>
  </si>
  <si>
    <t>Поводок средний левый</t>
  </si>
  <si>
    <t>8.21.116</t>
  </si>
  <si>
    <t>Поводок средний правый</t>
  </si>
  <si>
    <t>8.21.117</t>
  </si>
  <si>
    <t>Поводок крайний правый</t>
  </si>
  <si>
    <t>8.21.119</t>
  </si>
  <si>
    <t>Крышка нижняя</t>
  </si>
  <si>
    <t>8.21.120</t>
  </si>
  <si>
    <t>8.21.121</t>
  </si>
  <si>
    <t>8.21.122</t>
  </si>
  <si>
    <t>8.21.123</t>
  </si>
  <si>
    <t>Вилка регулировочная</t>
  </si>
  <si>
    <t>8.21.129</t>
  </si>
  <si>
    <t>8.21.131</t>
  </si>
  <si>
    <t>8.21.132</t>
  </si>
  <si>
    <t>8.21.133</t>
  </si>
  <si>
    <t>8.21.134-1</t>
  </si>
  <si>
    <t>8.21.135-1</t>
  </si>
  <si>
    <t>8.21.136</t>
  </si>
  <si>
    <t>Наконечник</t>
  </si>
  <si>
    <t>8.21.138</t>
  </si>
  <si>
    <t>6.21.145</t>
  </si>
  <si>
    <t>Рукоятка рычага</t>
  </si>
  <si>
    <t>8.21.145</t>
  </si>
  <si>
    <t>8.21.146</t>
  </si>
  <si>
    <t>Гайка рычага</t>
  </si>
  <si>
    <t>8.21.150-1</t>
  </si>
  <si>
    <t>Фиксатор рычага</t>
  </si>
  <si>
    <t>8.21.151</t>
  </si>
  <si>
    <t>5.21.170</t>
  </si>
  <si>
    <t>14.18.135-1</t>
  </si>
  <si>
    <t>Пружина топливного фильтра</t>
  </si>
  <si>
    <t>4х6,5 ГОСТ 24071-80</t>
  </si>
  <si>
    <t>Шпонка</t>
  </si>
  <si>
    <t>А13.04.000А</t>
  </si>
  <si>
    <t>6.22.001</t>
  </si>
  <si>
    <t>Управление мех.поворота, сцепл.и тормозами</t>
  </si>
  <si>
    <t>10.22.001</t>
  </si>
  <si>
    <t>6.22.010</t>
  </si>
  <si>
    <t>Рычаги управления в сб</t>
  </si>
  <si>
    <t>10.22.010</t>
  </si>
  <si>
    <t xml:space="preserve">Кронштейн рычагов  </t>
  </si>
  <si>
    <t xml:space="preserve">продаем в сборе с рычагами управления МТЛБу </t>
  </si>
  <si>
    <t>6.22.012</t>
  </si>
  <si>
    <t>Кронштейн рычагов с сектором и втулками</t>
  </si>
  <si>
    <t>10.22.012</t>
  </si>
  <si>
    <t>Кронштейн с сектором и втулками</t>
  </si>
  <si>
    <t>6.22.013</t>
  </si>
  <si>
    <t>8.22.013</t>
  </si>
  <si>
    <t>6.22.014</t>
  </si>
  <si>
    <t>8.22.014</t>
  </si>
  <si>
    <t>8.22.015</t>
  </si>
  <si>
    <t>Валик рычагов управления</t>
  </si>
  <si>
    <t>1В12.22.018</t>
  </si>
  <si>
    <t>1В12.22.019</t>
  </si>
  <si>
    <t>Валик с рычагом в сборе</t>
  </si>
  <si>
    <t>6.22.020</t>
  </si>
  <si>
    <t>Вал промежуточный в сб.</t>
  </si>
  <si>
    <t>8.22.020</t>
  </si>
  <si>
    <t>6.22.021</t>
  </si>
  <si>
    <t>Труба промежуточного вала в сборе</t>
  </si>
  <si>
    <t>8.22.021</t>
  </si>
  <si>
    <t>Труба со втулками</t>
  </si>
  <si>
    <t>2С1.22.023</t>
  </si>
  <si>
    <t>Вал передаточный</t>
  </si>
  <si>
    <t>6.22.023</t>
  </si>
  <si>
    <t>6.22.024</t>
  </si>
  <si>
    <t>Кронштейн передаточного вала правый</t>
  </si>
  <si>
    <t xml:space="preserve">8.22.025 </t>
  </si>
  <si>
    <t>8.22.026</t>
  </si>
  <si>
    <t>Кронштейн со втулками</t>
  </si>
  <si>
    <t>6.22.027</t>
  </si>
  <si>
    <t>8.22.027</t>
  </si>
  <si>
    <t>Валик с муфтой</t>
  </si>
  <si>
    <t>6.22.028</t>
  </si>
  <si>
    <t>6.22.029</t>
  </si>
  <si>
    <t>8.22.029</t>
  </si>
  <si>
    <t>6.22.030</t>
  </si>
  <si>
    <t>Тяга левого рычага управления</t>
  </si>
  <si>
    <t>8.22.030</t>
  </si>
  <si>
    <t>8.22.031</t>
  </si>
  <si>
    <t>6.22.032</t>
  </si>
  <si>
    <t>Тяга правого рычага управления</t>
  </si>
  <si>
    <t>6.22.035А</t>
  </si>
  <si>
    <t>Мостик левый в сб.</t>
  </si>
  <si>
    <t>8.22.035</t>
  </si>
  <si>
    <t>6.22.040</t>
  </si>
  <si>
    <t>8.22.040</t>
  </si>
  <si>
    <t>6.22.042</t>
  </si>
  <si>
    <t>Педали в сборе</t>
  </si>
  <si>
    <t>6.22.043</t>
  </si>
  <si>
    <t>Вал педали сцепления</t>
  </si>
  <si>
    <t>6.22.045</t>
  </si>
  <si>
    <t>Педаль тормоза в сборе</t>
  </si>
  <si>
    <t>8.22.045</t>
  </si>
  <si>
    <t>Тяга рычага фрикциона МП</t>
  </si>
  <si>
    <t>8.22.047-1</t>
  </si>
  <si>
    <t>6.22.048</t>
  </si>
  <si>
    <t>8.22.048</t>
  </si>
  <si>
    <t>8.22.049</t>
  </si>
  <si>
    <t>6.22.050</t>
  </si>
  <si>
    <t>Кронштейн сервопружины</t>
  </si>
  <si>
    <t>8.22.050</t>
  </si>
  <si>
    <t>Тяга правого мостика</t>
  </si>
  <si>
    <t>6.22.054-1</t>
  </si>
  <si>
    <t>Рычаг переходной со втулкой</t>
  </si>
  <si>
    <t>1В12.22.055</t>
  </si>
  <si>
    <t>6.22.055</t>
  </si>
  <si>
    <t>6.22.056</t>
  </si>
  <si>
    <t>Тяга блокировки</t>
  </si>
  <si>
    <t>6.22.057-1</t>
  </si>
  <si>
    <t>Тяга сцепления</t>
  </si>
  <si>
    <t>1В12.22.058</t>
  </si>
  <si>
    <t>1В12.22.058 (125.20.057-1)</t>
  </si>
  <si>
    <t>Тяга управления сцеплением</t>
  </si>
  <si>
    <t>8.22.058</t>
  </si>
  <si>
    <t>8.22.059</t>
  </si>
  <si>
    <t>8.22.060</t>
  </si>
  <si>
    <t xml:space="preserve">8.22.062 </t>
  </si>
  <si>
    <t>1В12.22.070</t>
  </si>
  <si>
    <t>А5.22.087-1</t>
  </si>
  <si>
    <t>Пружина мостика управления</t>
  </si>
  <si>
    <t>8.22.103</t>
  </si>
  <si>
    <t xml:space="preserve">Рычаг управления левый  </t>
  </si>
  <si>
    <t>8.22.104</t>
  </si>
  <si>
    <t xml:space="preserve">Рычаг управления правый  </t>
  </si>
  <si>
    <t>8.22.105</t>
  </si>
  <si>
    <t>8.22.108</t>
  </si>
  <si>
    <t>8.22.113</t>
  </si>
  <si>
    <t>Тяга собачки</t>
  </si>
  <si>
    <t>8.22.114</t>
  </si>
  <si>
    <t>Пружина собачки</t>
  </si>
  <si>
    <t>8.22.120-1</t>
  </si>
  <si>
    <t>Крышка кронштейнов рычагов</t>
  </si>
  <si>
    <t>8.22.134</t>
  </si>
  <si>
    <t>8.22.135</t>
  </si>
  <si>
    <t>8.22.136</t>
  </si>
  <si>
    <t>8.22.138</t>
  </si>
  <si>
    <t>6.22.142-1</t>
  </si>
  <si>
    <t>Рычаг тяги блокировки</t>
  </si>
  <si>
    <t>8.22.146</t>
  </si>
  <si>
    <t>8.22.147</t>
  </si>
  <si>
    <t>Палец стопорный</t>
  </si>
  <si>
    <t>2С1.22.149</t>
  </si>
  <si>
    <t>8.22.149</t>
  </si>
  <si>
    <t>Кожзам</t>
  </si>
  <si>
    <t>6.22.154-1</t>
  </si>
  <si>
    <t>8.22.161</t>
  </si>
  <si>
    <t>А5.22.165-2</t>
  </si>
  <si>
    <t>Втулка рычага тормоза МП</t>
  </si>
  <si>
    <t>6.22.166</t>
  </si>
  <si>
    <t xml:space="preserve">Рычаг переходной   </t>
  </si>
  <si>
    <t>8.22.172</t>
  </si>
  <si>
    <t>8.22.176</t>
  </si>
  <si>
    <t>Палец стяжной</t>
  </si>
  <si>
    <t>6.22.179</t>
  </si>
  <si>
    <t xml:space="preserve">Ось </t>
  </si>
  <si>
    <t>А5.22.192-3</t>
  </si>
  <si>
    <t>Ось рычага тормоза МП</t>
  </si>
  <si>
    <t>5.22.196-1</t>
  </si>
  <si>
    <t>8.22.200</t>
  </si>
  <si>
    <t>Кронштейн валика педалей</t>
  </si>
  <si>
    <t>8.22.221</t>
  </si>
  <si>
    <t>8.22.220</t>
  </si>
  <si>
    <t>Ось</t>
  </si>
  <si>
    <t>10.22.220</t>
  </si>
  <si>
    <t>Лента</t>
  </si>
  <si>
    <t>8.22.222</t>
  </si>
  <si>
    <t>Сервопружина</t>
  </si>
  <si>
    <t>8.22.223</t>
  </si>
  <si>
    <t>Вилка сервопружины</t>
  </si>
  <si>
    <t>8.22.230</t>
  </si>
  <si>
    <t xml:space="preserve">Кронштейн педали тормоза  </t>
  </si>
  <si>
    <t>8.22.231</t>
  </si>
  <si>
    <t xml:space="preserve">Педаль  </t>
  </si>
  <si>
    <t xml:space="preserve">1В12.22.235 </t>
  </si>
  <si>
    <t xml:space="preserve">Тяга тормоза  </t>
  </si>
  <si>
    <t>8.22.236</t>
  </si>
  <si>
    <t>1В12.22.239</t>
  </si>
  <si>
    <t>1В12.22.240</t>
  </si>
  <si>
    <t>10.22.243</t>
  </si>
  <si>
    <t>8.22.247</t>
  </si>
  <si>
    <t>А5.22.251-1</t>
  </si>
  <si>
    <t>Болт регулировочный</t>
  </si>
  <si>
    <t>1.3.Д6</t>
  </si>
  <si>
    <t>Масленка</t>
  </si>
  <si>
    <t>1Б20</t>
  </si>
  <si>
    <t xml:space="preserve">6.23.001   </t>
  </si>
  <si>
    <t>Тормоза</t>
  </si>
  <si>
    <t>лента не оригинал</t>
  </si>
  <si>
    <t xml:space="preserve">8.23.001   </t>
  </si>
  <si>
    <t>6.23.011</t>
  </si>
  <si>
    <t>8.23.011</t>
  </si>
  <si>
    <t>8.23.012</t>
  </si>
  <si>
    <t>8.23.013</t>
  </si>
  <si>
    <t>6.23.014</t>
  </si>
  <si>
    <t>8.23.014</t>
  </si>
  <si>
    <t>6.23.015</t>
  </si>
  <si>
    <t>8.23.015</t>
  </si>
  <si>
    <t>8.23.016</t>
  </si>
  <si>
    <t>6.23.017</t>
  </si>
  <si>
    <t>8.23.017</t>
  </si>
  <si>
    <t>6.23.020</t>
  </si>
  <si>
    <t>Кронштейн лев.</t>
  </si>
  <si>
    <t>8.23.020</t>
  </si>
  <si>
    <t>6.23.023</t>
  </si>
  <si>
    <t>Кронштейн прав.</t>
  </si>
  <si>
    <t>8.23.023</t>
  </si>
  <si>
    <t>8.23.025</t>
  </si>
  <si>
    <t>Кронштейн тормозной камеры левый</t>
  </si>
  <si>
    <t>8.23.026</t>
  </si>
  <si>
    <t>8.23.027</t>
  </si>
  <si>
    <t>Рычаг тормозной камеры со втулкой</t>
  </si>
  <si>
    <t>8.23.028</t>
  </si>
  <si>
    <t>Кронштейн тормозной камеры правый</t>
  </si>
  <si>
    <t>8.23.029</t>
  </si>
  <si>
    <t>2С1.23.030</t>
  </si>
  <si>
    <t>Тяга тормозной камеры</t>
  </si>
  <si>
    <t>6.23.030</t>
  </si>
  <si>
    <t>Тяга к левому тормозу</t>
  </si>
  <si>
    <t>8.23.030</t>
  </si>
  <si>
    <t>Тяга к правому тормозу</t>
  </si>
  <si>
    <t>6.23.032</t>
  </si>
  <si>
    <t>8.23.035</t>
  </si>
  <si>
    <t>8.23.036</t>
  </si>
  <si>
    <t>Тяга к правому остановочному тормозу</t>
  </si>
  <si>
    <t>8.23.038</t>
  </si>
  <si>
    <t>Кронштейн переходной в сборе</t>
  </si>
  <si>
    <t>8.23.039</t>
  </si>
  <si>
    <t>Рычаг двуплечий со втулкой</t>
  </si>
  <si>
    <t>8.23.042</t>
  </si>
  <si>
    <t>Тормоза МП в сборе</t>
  </si>
  <si>
    <t>В наличии</t>
  </si>
  <si>
    <t>Ленты МП по 3000</t>
  </si>
  <si>
    <t>8.23.043</t>
  </si>
  <si>
    <t>8.23.044</t>
  </si>
  <si>
    <t>Кронштейн оттяжных пружин</t>
  </si>
  <si>
    <t>8.23.045</t>
  </si>
  <si>
    <t>Кронштейн растяжек правый</t>
  </si>
  <si>
    <t>8.23.046</t>
  </si>
  <si>
    <t>Кронштейн растяжек левый</t>
  </si>
  <si>
    <t>8.23.047</t>
  </si>
  <si>
    <t>Тяга к левому остановочному тормозу</t>
  </si>
  <si>
    <t>8.23.101</t>
  </si>
  <si>
    <t>Палец длинный</t>
  </si>
  <si>
    <t>8.23.102</t>
  </si>
  <si>
    <t>Тяга остановочного тормоза короткая</t>
  </si>
  <si>
    <t>8.23.103</t>
  </si>
  <si>
    <t>Палец рычага остановочного тормоза</t>
  </si>
  <si>
    <t>8.23.104</t>
  </si>
  <si>
    <t>Рычаг остановочного тормоза левый</t>
  </si>
  <si>
    <t>8.23.105</t>
  </si>
  <si>
    <t>Рычаг остановочного тормоза правый</t>
  </si>
  <si>
    <t>А5.23.105-2</t>
  </si>
  <si>
    <t>Тяга регулировочная тормоза МП</t>
  </si>
  <si>
    <t>8.23.106</t>
  </si>
  <si>
    <t>Рычаг тормоза</t>
  </si>
  <si>
    <t>А5.23.106-1</t>
  </si>
  <si>
    <t>Серьга ленты тормоза МП</t>
  </si>
  <si>
    <t>А5.23.107-1</t>
  </si>
  <si>
    <t>А5.23.108-1</t>
  </si>
  <si>
    <t>Пружина серьги ленты тормоза МП</t>
  </si>
  <si>
    <t>8.23.110</t>
  </si>
  <si>
    <t>Колодка остановочного тормоза</t>
  </si>
  <si>
    <t>8.23.112</t>
  </si>
  <si>
    <t xml:space="preserve">Траверса  </t>
  </si>
  <si>
    <t>А5.23.113-1</t>
  </si>
  <si>
    <t>Серьга ленты тормоза остановочного</t>
  </si>
  <si>
    <t>А5.23.114-1</t>
  </si>
  <si>
    <t>5.23.116</t>
  </si>
  <si>
    <t>Гайка регулировочная тормоза остан.</t>
  </si>
  <si>
    <t>8.23.125</t>
  </si>
  <si>
    <t>8.23.129</t>
  </si>
  <si>
    <t>Рычаг промежуточного вала</t>
  </si>
  <si>
    <t>5.23.133</t>
  </si>
  <si>
    <t>Пружина для оттяжки тормозных лент</t>
  </si>
  <si>
    <t>5.23.139</t>
  </si>
  <si>
    <t>8.23.139</t>
  </si>
  <si>
    <t>А5.23.140-2</t>
  </si>
  <si>
    <t>8.23.147</t>
  </si>
  <si>
    <t>5.23.149</t>
  </si>
  <si>
    <t>8.23.149</t>
  </si>
  <si>
    <t>Траверса ленты тормоза МП</t>
  </si>
  <si>
    <t>5.23.150</t>
  </si>
  <si>
    <t xml:space="preserve">Болт </t>
  </si>
  <si>
    <t>8.23.152</t>
  </si>
  <si>
    <t>А5.23.154</t>
  </si>
  <si>
    <t>Траверса рычагов тормоза МП</t>
  </si>
  <si>
    <t>А5.23.155</t>
  </si>
  <si>
    <t>8.23.158</t>
  </si>
  <si>
    <t xml:space="preserve">Вилка регулировочная </t>
  </si>
  <si>
    <t>8.23.159</t>
  </si>
  <si>
    <t>Вилка регулировочная короткая</t>
  </si>
  <si>
    <t>8.23.160</t>
  </si>
  <si>
    <t>Вилка тормозной камеры</t>
  </si>
  <si>
    <t>А5.23.161</t>
  </si>
  <si>
    <t>Гайка тяги регулировочной тормоза МП</t>
  </si>
  <si>
    <t>8.23.165</t>
  </si>
  <si>
    <t>Палец соединительный</t>
  </si>
  <si>
    <t>8.23.166</t>
  </si>
  <si>
    <t>Палец проушин тормоза</t>
  </si>
  <si>
    <t>8.23.171</t>
  </si>
  <si>
    <t>130-3514010-Б</t>
  </si>
  <si>
    <t>130Б-3514010Б</t>
  </si>
  <si>
    <t>130-3520010</t>
  </si>
  <si>
    <t>157-3519010</t>
  </si>
  <si>
    <t>Камера тормозная передняя</t>
  </si>
  <si>
    <t>157-3519050</t>
  </si>
  <si>
    <t>Диафрагма тормозной камеры</t>
  </si>
  <si>
    <t>200-3506060-Б1</t>
  </si>
  <si>
    <t>Шланг к передним тормозным камерам</t>
  </si>
  <si>
    <t>200-3515050-01</t>
  </si>
  <si>
    <t>Клапан предохранительный</t>
  </si>
  <si>
    <t>200-3521010-Г</t>
  </si>
  <si>
    <t>540-3509015</t>
  </si>
  <si>
    <t>Компрессор 1 категория</t>
  </si>
  <si>
    <t>2С1.24.011-02</t>
  </si>
  <si>
    <t>8.24.012</t>
  </si>
  <si>
    <t>8.24.017</t>
  </si>
  <si>
    <t>6.24.018</t>
  </si>
  <si>
    <t>8.24.019-1</t>
  </si>
  <si>
    <t>Баллон воздушный</t>
  </si>
  <si>
    <t>6.24.023-1</t>
  </si>
  <si>
    <t>Кран тормозной</t>
  </si>
  <si>
    <t>10.24.023-1</t>
  </si>
  <si>
    <t>10.24.026-1</t>
  </si>
  <si>
    <t>8.24.030</t>
  </si>
  <si>
    <t>8.24.034</t>
  </si>
  <si>
    <t>Лента бачка в сборе</t>
  </si>
  <si>
    <t>8.24.035</t>
  </si>
  <si>
    <t>6.24.038</t>
  </si>
  <si>
    <t>6.24.038-01</t>
  </si>
  <si>
    <t>6.24.038-02</t>
  </si>
  <si>
    <t>8.24.050-1</t>
  </si>
  <si>
    <t>Труба от воздухоочистителя</t>
  </si>
  <si>
    <t>2С1.24.051</t>
  </si>
  <si>
    <t>6.24.051А</t>
  </si>
  <si>
    <t>6.24.052А</t>
  </si>
  <si>
    <t>8.24.052</t>
  </si>
  <si>
    <t>6.24.053</t>
  </si>
  <si>
    <t>8.24.053</t>
  </si>
  <si>
    <t>10.24.053-1</t>
  </si>
  <si>
    <t>2С1.24.054-2</t>
  </si>
  <si>
    <t>6.24.054-1</t>
  </si>
  <si>
    <t>6.24.055</t>
  </si>
  <si>
    <t>6.24.056</t>
  </si>
  <si>
    <t>10.24.057</t>
  </si>
  <si>
    <t>6.24.058</t>
  </si>
  <si>
    <t>6.24.059-1</t>
  </si>
  <si>
    <t>10.24.059</t>
  </si>
  <si>
    <t>6.24.060</t>
  </si>
  <si>
    <t>6.24.060-1</t>
  </si>
  <si>
    <t>10.24.060</t>
  </si>
  <si>
    <t>6.24.061-1</t>
  </si>
  <si>
    <t>10.24.061</t>
  </si>
  <si>
    <t>6.24.062-1</t>
  </si>
  <si>
    <t>10.24.063</t>
  </si>
  <si>
    <t>10.24.064</t>
  </si>
  <si>
    <t>6.24.065</t>
  </si>
  <si>
    <t>6.24.068</t>
  </si>
  <si>
    <t>6.24.069</t>
  </si>
  <si>
    <t>2С1.24.070</t>
  </si>
  <si>
    <t>10.24.070</t>
  </si>
  <si>
    <t>2С1.24.071</t>
  </si>
  <si>
    <t>10.24.071</t>
  </si>
  <si>
    <t>2С1.24.072-2</t>
  </si>
  <si>
    <t>6.24.073-1</t>
  </si>
  <si>
    <t>8.24.073-1</t>
  </si>
  <si>
    <t>6.24.074-1</t>
  </si>
  <si>
    <t>10.24.074</t>
  </si>
  <si>
    <t>6.24.075</t>
  </si>
  <si>
    <t>6.24.076</t>
  </si>
  <si>
    <t>10.24.076</t>
  </si>
  <si>
    <t>6.24.077-1</t>
  </si>
  <si>
    <t>10.24.077А</t>
  </si>
  <si>
    <t>6.24.078-2</t>
  </si>
  <si>
    <t>10.24.078-1</t>
  </si>
  <si>
    <t>6.24.080-2А</t>
  </si>
  <si>
    <t>10.24.080</t>
  </si>
  <si>
    <t>10.24.081-1</t>
  </si>
  <si>
    <t>6.24.082</t>
  </si>
  <si>
    <t>10.24.082</t>
  </si>
  <si>
    <t>6.24.083</t>
  </si>
  <si>
    <t>10.24.083-1</t>
  </si>
  <si>
    <t>6.24.084-2</t>
  </si>
  <si>
    <t>10.24.084-1</t>
  </si>
  <si>
    <t>10.24.085-1</t>
  </si>
  <si>
    <t>10.24.086</t>
  </si>
  <si>
    <t>10.24.087</t>
  </si>
  <si>
    <t>1В12.24.101</t>
  </si>
  <si>
    <t>Кронштейн бачка омывателя</t>
  </si>
  <si>
    <t>6.24.116</t>
  </si>
  <si>
    <t>8.24.128-1</t>
  </si>
  <si>
    <t>8.24.133</t>
  </si>
  <si>
    <t>8.24.137-1</t>
  </si>
  <si>
    <t>8.24.138-1</t>
  </si>
  <si>
    <t>Угольник</t>
  </si>
  <si>
    <t>2С1.24.141</t>
  </si>
  <si>
    <t>2С1.24.141-01</t>
  </si>
  <si>
    <t>8.24.141</t>
  </si>
  <si>
    <t>8.24.152</t>
  </si>
  <si>
    <t>2С1.24.205А</t>
  </si>
  <si>
    <t>6.24.205</t>
  </si>
  <si>
    <t>6.24.206</t>
  </si>
  <si>
    <t>Тройник ввертной</t>
  </si>
  <si>
    <t>2С1.24.207</t>
  </si>
  <si>
    <t>6.24.207</t>
  </si>
  <si>
    <t>6.24.208</t>
  </si>
  <si>
    <t>6.24.210</t>
  </si>
  <si>
    <t>6.24.214</t>
  </si>
  <si>
    <t>Распределитель воздуха</t>
  </si>
  <si>
    <t>6.24.240</t>
  </si>
  <si>
    <t>1В12.24.250</t>
  </si>
  <si>
    <t>6-23-Ц ГОСТ 20188-74</t>
  </si>
  <si>
    <t>Проходник прямой</t>
  </si>
  <si>
    <t>6-22-Ц ГОСТ 13964-74</t>
  </si>
  <si>
    <t>Тройник проходной</t>
  </si>
  <si>
    <t>6-22-Ц ГОСТ 13969-74</t>
  </si>
  <si>
    <t>Проходник ввертной</t>
  </si>
  <si>
    <t>1-6-21-22-Ц ГОСТ 13970-74</t>
  </si>
  <si>
    <t>Угольник ввертной</t>
  </si>
  <si>
    <t>Тройник переходной</t>
  </si>
  <si>
    <t>2-6-22-Ц ГОСТ 13971-74</t>
  </si>
  <si>
    <t>2-14-22-Ц ГОСТ 13971-74</t>
  </si>
  <si>
    <t>10-22-Ц ГОСТ 13969-74</t>
  </si>
  <si>
    <t>14-22-Ц ГОСТ 13962-74</t>
  </si>
  <si>
    <t>Угольник проходной</t>
  </si>
  <si>
    <t>14-22-Ц ГОСТ 13969-74</t>
  </si>
  <si>
    <t>14-22-Ц ГОСТ 20188-74</t>
  </si>
  <si>
    <t>8.25.015</t>
  </si>
  <si>
    <t>10.26.101</t>
  </si>
  <si>
    <t>Редуктор</t>
  </si>
  <si>
    <t>8.30.001</t>
  </si>
  <si>
    <t xml:space="preserve">Колесо ведущее </t>
  </si>
  <si>
    <t>Колесо ведущее РМШ</t>
  </si>
  <si>
    <t>8.30.021</t>
  </si>
  <si>
    <t>8.30.101</t>
  </si>
  <si>
    <t>8.30.104</t>
  </si>
  <si>
    <t xml:space="preserve">Болт короткий с дыркой </t>
  </si>
  <si>
    <t>Болт короткий без дырки</t>
  </si>
  <si>
    <t>Болт длинный с дыркой</t>
  </si>
  <si>
    <t>Болт длинный без дырки</t>
  </si>
  <si>
    <t>М16х1,5.6Н.8.0112</t>
  </si>
  <si>
    <t>Гайка узкая корончатая</t>
  </si>
  <si>
    <t xml:space="preserve">Гайка узкая </t>
  </si>
  <si>
    <t>Гайка широкая корончатая</t>
  </si>
  <si>
    <t xml:space="preserve">Гайка широкая </t>
  </si>
  <si>
    <t>4x25.016 ГОСТ 397-79</t>
  </si>
  <si>
    <t>Шплинт</t>
  </si>
  <si>
    <t>8.31.001-1</t>
  </si>
  <si>
    <t>Колесо направляющее с нат.устр.</t>
  </si>
  <si>
    <t>8.31.040-1</t>
  </si>
  <si>
    <t>8.31.041</t>
  </si>
  <si>
    <t>8.31.050-2</t>
  </si>
  <si>
    <t>Колесо направляющее</t>
  </si>
  <si>
    <t>8.31.101</t>
  </si>
  <si>
    <t>8.31..</t>
  </si>
  <si>
    <t>Натяжное устройство в сб.</t>
  </si>
  <si>
    <t>8.31.112</t>
  </si>
  <si>
    <t>8.31.114</t>
  </si>
  <si>
    <t>А5.31.115-1</t>
  </si>
  <si>
    <t>А5.31.117-1</t>
  </si>
  <si>
    <t>Винт натяжной</t>
  </si>
  <si>
    <t>А5.31.119-1</t>
  </si>
  <si>
    <t>Шаровая опора</t>
  </si>
  <si>
    <t>А5.31.121</t>
  </si>
  <si>
    <t>5.31.124</t>
  </si>
  <si>
    <t>8.32.015</t>
  </si>
  <si>
    <t>8.32.016</t>
  </si>
  <si>
    <t>2С1.32.016</t>
  </si>
  <si>
    <t>8.32.019</t>
  </si>
  <si>
    <t>Каток опорный 670*160</t>
  </si>
  <si>
    <t>8.32.024</t>
  </si>
  <si>
    <t>2С1.32.023</t>
  </si>
  <si>
    <t>2С1.32.024</t>
  </si>
  <si>
    <t>8.32.025</t>
  </si>
  <si>
    <t>8.32.026</t>
  </si>
  <si>
    <t>2С1.32.027</t>
  </si>
  <si>
    <t>2С1.32.028</t>
  </si>
  <si>
    <t>Клык на балансир пер.лев</t>
  </si>
  <si>
    <t>Клык на балансир пер.прав</t>
  </si>
  <si>
    <t>Ухо под амортизатор пер.лев</t>
  </si>
  <si>
    <t>Ухо под амортизатор пер.прав</t>
  </si>
  <si>
    <t>Ушко под кронштейн очистки</t>
  </si>
  <si>
    <t>8.32.030</t>
  </si>
  <si>
    <t>8.32.031</t>
  </si>
  <si>
    <t>8.32.032</t>
  </si>
  <si>
    <t>8.32.033-1</t>
  </si>
  <si>
    <t>8.32.034</t>
  </si>
  <si>
    <t>Кольцо лабиринтное</t>
  </si>
  <si>
    <t>8.32.108</t>
  </si>
  <si>
    <t>8.32.109</t>
  </si>
  <si>
    <t>Шахта торсионная (половинка)</t>
  </si>
  <si>
    <t>8.32.111</t>
  </si>
  <si>
    <t xml:space="preserve">Крышка </t>
  </si>
  <si>
    <t>8.32.112</t>
  </si>
  <si>
    <t>8.32.117</t>
  </si>
  <si>
    <t>Диафрагма</t>
  </si>
  <si>
    <t>А5.32.118-1</t>
  </si>
  <si>
    <t>Гайка корончатая</t>
  </si>
  <si>
    <t>8.32.119А</t>
  </si>
  <si>
    <t>8.32.121</t>
  </si>
  <si>
    <t>8.32.122А</t>
  </si>
  <si>
    <t>8.32.123</t>
  </si>
  <si>
    <t>под 312 подшипник</t>
  </si>
  <si>
    <t>8.32.124</t>
  </si>
  <si>
    <t>под 313 подшипник</t>
  </si>
  <si>
    <t>8.32.125</t>
  </si>
  <si>
    <t>Кольцо неподвижное</t>
  </si>
  <si>
    <t>8.32.129</t>
  </si>
  <si>
    <t>8.32.132</t>
  </si>
  <si>
    <t>5.32.133</t>
  </si>
  <si>
    <t>Пробка смазочных отверстий</t>
  </si>
  <si>
    <t>8.32.133</t>
  </si>
  <si>
    <t>8.32.135</t>
  </si>
  <si>
    <t xml:space="preserve">Втулка  </t>
  </si>
  <si>
    <t>8.32.138</t>
  </si>
  <si>
    <t>Сальник</t>
  </si>
  <si>
    <t>8.32.145</t>
  </si>
  <si>
    <t>8.32.146</t>
  </si>
  <si>
    <t xml:space="preserve">Винт  </t>
  </si>
  <si>
    <t>8.32.155</t>
  </si>
  <si>
    <t>Гайка балансира</t>
  </si>
  <si>
    <t>8.32.166</t>
  </si>
  <si>
    <t>8.32.167</t>
  </si>
  <si>
    <t>8.32.168А</t>
  </si>
  <si>
    <t>740-33-23</t>
  </si>
  <si>
    <t>740-33-24</t>
  </si>
  <si>
    <t>740-33-60-1</t>
  </si>
  <si>
    <t xml:space="preserve">Гайка </t>
  </si>
  <si>
    <t>КГ1/8" ГОСТ 12720-67</t>
  </si>
  <si>
    <t>М10.6g*30.66.019</t>
  </si>
  <si>
    <t>14Т.65Г.0115</t>
  </si>
  <si>
    <t>2С1.34.001</t>
  </si>
  <si>
    <t>Гусеница РМШ (244 трака) 1кат износ до 5%</t>
  </si>
  <si>
    <t>8.34.001</t>
  </si>
  <si>
    <t>Гусеница РМШ (216 траков) 1 кат износ до 5%</t>
  </si>
  <si>
    <t>2.34.СБ</t>
  </si>
  <si>
    <t>Гусеница широкая (216 траков) Курган</t>
  </si>
  <si>
    <t>Гусеница широкая (216 траков) Харьков</t>
  </si>
  <si>
    <t>2.34.СБ-01</t>
  </si>
  <si>
    <t>Гусеница широкая (244 трака) Курган</t>
  </si>
  <si>
    <t>8.34.002</t>
  </si>
  <si>
    <t>Гусеница узкая (216 траков) 1 кат износ до 5%</t>
  </si>
  <si>
    <t>Гусеница узкая (216 траков) 2 кат износ 10-15%</t>
  </si>
  <si>
    <t>2С1.34.002</t>
  </si>
  <si>
    <t>Гусеница узкая (244 трака) 1 кат износ до 5%</t>
  </si>
  <si>
    <t>Гусеница узкая (244 трака) 2 кат износ 10-15%</t>
  </si>
  <si>
    <t>8.34.011</t>
  </si>
  <si>
    <t>8.34.014</t>
  </si>
  <si>
    <t>Палец обрезиненный</t>
  </si>
  <si>
    <t>2.34.101</t>
  </si>
  <si>
    <t>Звено гусеницы Курган</t>
  </si>
  <si>
    <t>Звено гусеницы Харьков</t>
  </si>
  <si>
    <t>2.34.102</t>
  </si>
  <si>
    <t>2.34.105</t>
  </si>
  <si>
    <t>2.34.110</t>
  </si>
  <si>
    <t>2.34.111</t>
  </si>
  <si>
    <t>8.34.201</t>
  </si>
  <si>
    <t>Звено гусеницы</t>
  </si>
  <si>
    <t>8.34.205</t>
  </si>
  <si>
    <t>8.35.010</t>
  </si>
  <si>
    <t>8.35.011</t>
  </si>
  <si>
    <t>Корпус гидроамортизатора</t>
  </si>
  <si>
    <t>8.35.013</t>
  </si>
  <si>
    <t>8.35.014</t>
  </si>
  <si>
    <t>8.35.109</t>
  </si>
  <si>
    <t>8.35.121</t>
  </si>
  <si>
    <t>8.35.123</t>
  </si>
  <si>
    <t>8.35.125</t>
  </si>
  <si>
    <t>8.35.128</t>
  </si>
  <si>
    <t>8.35.129</t>
  </si>
  <si>
    <t>8.35.130</t>
  </si>
  <si>
    <t>Проушина</t>
  </si>
  <si>
    <t>8.35.132</t>
  </si>
  <si>
    <t xml:space="preserve">Стопор  </t>
  </si>
  <si>
    <t>8.35.133</t>
  </si>
  <si>
    <t>8.35.134</t>
  </si>
  <si>
    <t xml:space="preserve">Манжета </t>
  </si>
  <si>
    <t>8.35.136</t>
  </si>
  <si>
    <t>8.35.139</t>
  </si>
  <si>
    <t>8.35.141</t>
  </si>
  <si>
    <t>Клапан компенсационный</t>
  </si>
  <si>
    <t>8.35.144</t>
  </si>
  <si>
    <t>8.35.145</t>
  </si>
  <si>
    <t>8.35.146</t>
  </si>
  <si>
    <t>8.35.147</t>
  </si>
  <si>
    <t>8.35.148</t>
  </si>
  <si>
    <t>8.35.149</t>
  </si>
  <si>
    <t>8.35.150</t>
  </si>
  <si>
    <t>8.35.152-1</t>
  </si>
  <si>
    <t>8.35.153-1</t>
  </si>
  <si>
    <t>Б-47</t>
  </si>
  <si>
    <t>Кольцо ГОСТ 13943-68</t>
  </si>
  <si>
    <t>025-030-30-2-2</t>
  </si>
  <si>
    <t>8.36.017-1</t>
  </si>
  <si>
    <t>6.36.018-1</t>
  </si>
  <si>
    <t>Крышка с петлями</t>
  </si>
  <si>
    <t>6.36.019</t>
  </si>
  <si>
    <t>8.36.024</t>
  </si>
  <si>
    <t>Рычаг с кронштейном</t>
  </si>
  <si>
    <t>6.37.011</t>
  </si>
  <si>
    <t>Панель правая</t>
  </si>
  <si>
    <t>6.37.012</t>
  </si>
  <si>
    <t>Панель левая</t>
  </si>
  <si>
    <t>6.37.013</t>
  </si>
  <si>
    <t>1В12.37.014</t>
  </si>
  <si>
    <t>Обшивка в сборе</t>
  </si>
  <si>
    <t>6.37.014Б</t>
  </si>
  <si>
    <t>Кожух в сборе</t>
  </si>
  <si>
    <t>1В12.37.015</t>
  </si>
  <si>
    <t>Экран в сборе</t>
  </si>
  <si>
    <t>6.37.015</t>
  </si>
  <si>
    <t>6.37.016</t>
  </si>
  <si>
    <t>6.37.017-1</t>
  </si>
  <si>
    <t>Панель</t>
  </si>
  <si>
    <t>10.37.017</t>
  </si>
  <si>
    <t>6.37.018</t>
  </si>
  <si>
    <t>10.37.018</t>
  </si>
  <si>
    <t>6.37.019</t>
  </si>
  <si>
    <t>10.37.019</t>
  </si>
  <si>
    <t>6.37.020</t>
  </si>
  <si>
    <t>Панель задняя нижняя</t>
  </si>
  <si>
    <t>6.37.021</t>
  </si>
  <si>
    <t>Панель задняя верхняя</t>
  </si>
  <si>
    <t>1В12.37.022</t>
  </si>
  <si>
    <t>Панель в сборе</t>
  </si>
  <si>
    <t>1В12.37.024</t>
  </si>
  <si>
    <t>8.37.028</t>
  </si>
  <si>
    <t>6.37.029</t>
  </si>
  <si>
    <t>6.37.030</t>
  </si>
  <si>
    <t>6.37.031</t>
  </si>
  <si>
    <t>6.37.033</t>
  </si>
  <si>
    <t>6.37.034</t>
  </si>
  <si>
    <t>6.37.035-2</t>
  </si>
  <si>
    <t>Панель задняя в сборе</t>
  </si>
  <si>
    <t>6.37.036-1</t>
  </si>
  <si>
    <t>6.37.037</t>
  </si>
  <si>
    <t>Крышка бокового лючка в сборе</t>
  </si>
  <si>
    <t>6.37.039А</t>
  </si>
  <si>
    <t>Кожух</t>
  </si>
  <si>
    <t>6.37.042</t>
  </si>
  <si>
    <t>2С1.37.063</t>
  </si>
  <si>
    <t>Люк в сборе</t>
  </si>
  <si>
    <t>2С1.37.065</t>
  </si>
  <si>
    <t>2С1.37.074</t>
  </si>
  <si>
    <t>2С1.37.076</t>
  </si>
  <si>
    <t>2С1.37.077</t>
  </si>
  <si>
    <t>2С1.37.078</t>
  </si>
  <si>
    <t>2С1.37.080</t>
  </si>
  <si>
    <t>Панель задняя</t>
  </si>
  <si>
    <t>6.37.101</t>
  </si>
  <si>
    <t>6.37.102</t>
  </si>
  <si>
    <t>6.37.104</t>
  </si>
  <si>
    <t>6.37.106</t>
  </si>
  <si>
    <t>6.37.107</t>
  </si>
  <si>
    <t>6.37.109</t>
  </si>
  <si>
    <t>6.37.128</t>
  </si>
  <si>
    <t>8.37.136</t>
  </si>
  <si>
    <t>6.37.160</t>
  </si>
  <si>
    <t>6.37.161</t>
  </si>
  <si>
    <t>6.37.162</t>
  </si>
  <si>
    <t>6.37.163</t>
  </si>
  <si>
    <t>6.37.164</t>
  </si>
  <si>
    <t>6.37.170</t>
  </si>
  <si>
    <t>6.37.185</t>
  </si>
  <si>
    <t>Крышка бокового лючка</t>
  </si>
  <si>
    <t>6.37.194</t>
  </si>
  <si>
    <t>7.38.112</t>
  </si>
  <si>
    <t>Палец ленты</t>
  </si>
  <si>
    <t>2С1.38.273-1</t>
  </si>
  <si>
    <t>Крюк буксирный</t>
  </si>
  <si>
    <t>740-50-231</t>
  </si>
  <si>
    <t>передний МТЛБу</t>
  </si>
  <si>
    <t>7.39.128</t>
  </si>
  <si>
    <t xml:space="preserve">Пружина  </t>
  </si>
  <si>
    <t>54.39.436</t>
  </si>
  <si>
    <t>7.40.126</t>
  </si>
  <si>
    <t>8.40.230</t>
  </si>
  <si>
    <t>Кронштейн гидроамортизатора</t>
  </si>
  <si>
    <t>10.40.368</t>
  </si>
  <si>
    <t>8.41.001-01</t>
  </si>
  <si>
    <t>8.41.011</t>
  </si>
  <si>
    <t>Крюк тяговый</t>
  </si>
  <si>
    <t>8.41.012</t>
  </si>
  <si>
    <t>Амортизатор</t>
  </si>
  <si>
    <t>8.41.013</t>
  </si>
  <si>
    <t>8.41.014-04</t>
  </si>
  <si>
    <t>Защелка</t>
  </si>
  <si>
    <t>8.41.101</t>
  </si>
  <si>
    <t>5.41.111</t>
  </si>
  <si>
    <t>Гайка крюка</t>
  </si>
  <si>
    <t>8.41.113</t>
  </si>
  <si>
    <t>Шайба проставочная</t>
  </si>
  <si>
    <t>8.41.114</t>
  </si>
  <si>
    <t>8.41.104</t>
  </si>
  <si>
    <t>Обойма пружины</t>
  </si>
  <si>
    <t>8.41.108</t>
  </si>
  <si>
    <t xml:space="preserve">Упор  </t>
  </si>
  <si>
    <t>8.41.109</t>
  </si>
  <si>
    <t>8.42.156-01</t>
  </si>
  <si>
    <t>77.60.142</t>
  </si>
  <si>
    <t>Пружина большая</t>
  </si>
  <si>
    <t>1В12.43.012</t>
  </si>
  <si>
    <t>1В12.43.013</t>
  </si>
  <si>
    <t>1В12.43.014</t>
  </si>
  <si>
    <t>Пол передний правый</t>
  </si>
  <si>
    <t>8.43.016-1</t>
  </si>
  <si>
    <t>Подушка одноместного сиденья в сборе</t>
  </si>
  <si>
    <t>8.43.022</t>
  </si>
  <si>
    <t>Спинка сиденья в сборе</t>
  </si>
  <si>
    <t>1В12.43.024</t>
  </si>
  <si>
    <t>Полик задний правый в сборе</t>
  </si>
  <si>
    <t>1В12.43.025</t>
  </si>
  <si>
    <t>Полик задний левый в сборе</t>
  </si>
  <si>
    <t>8.43.026</t>
  </si>
  <si>
    <t>Чашка сидения заднего в сборе</t>
  </si>
  <si>
    <t>1В12.43.029</t>
  </si>
  <si>
    <t>8.43.030</t>
  </si>
  <si>
    <t>Крышка люка среднего в сборе</t>
  </si>
  <si>
    <t>1В12.43.032</t>
  </si>
  <si>
    <t>8.43.037</t>
  </si>
  <si>
    <t>8.43.040</t>
  </si>
  <si>
    <t>Винт в сборе</t>
  </si>
  <si>
    <t>8.43.041</t>
  </si>
  <si>
    <t>8.43.048-1</t>
  </si>
  <si>
    <t>Кронштейн зеркала в сборе</t>
  </si>
  <si>
    <t>8.43.049-1</t>
  </si>
  <si>
    <t>8.43.062</t>
  </si>
  <si>
    <t>1В12.43.066</t>
  </si>
  <si>
    <t>1В12.43.068</t>
  </si>
  <si>
    <t>10.43.095</t>
  </si>
  <si>
    <t>10.43.096</t>
  </si>
  <si>
    <t>1В12.43.124</t>
  </si>
  <si>
    <t>10.43.128</t>
  </si>
  <si>
    <t>1В12.43.129</t>
  </si>
  <si>
    <t xml:space="preserve">Балка   </t>
  </si>
  <si>
    <t>5.43.130</t>
  </si>
  <si>
    <t>Пружина застежки</t>
  </si>
  <si>
    <t>8.43.140</t>
  </si>
  <si>
    <t>Подушка спинки</t>
  </si>
  <si>
    <t>1В12.43.143</t>
  </si>
  <si>
    <t xml:space="preserve">Полик задний правый </t>
  </si>
  <si>
    <t>1В12.43.147</t>
  </si>
  <si>
    <t xml:space="preserve">Полик задний левый </t>
  </si>
  <si>
    <t>8.43.215</t>
  </si>
  <si>
    <t>8.43.216</t>
  </si>
  <si>
    <t>6.45.009</t>
  </si>
  <si>
    <t>Сиденье в проходе в сборе</t>
  </si>
  <si>
    <t>6.45.010</t>
  </si>
  <si>
    <t>6.45.011</t>
  </si>
  <si>
    <t>Сиденье водителя</t>
  </si>
  <si>
    <t>6.45.012</t>
  </si>
  <si>
    <t>Сиденье переднее откидное</t>
  </si>
  <si>
    <t>6.45.013</t>
  </si>
  <si>
    <t>6.45.015</t>
  </si>
  <si>
    <t>Сиденье откидное в сборе</t>
  </si>
  <si>
    <t>6.45.017</t>
  </si>
  <si>
    <t>Каркас сиденья водителя</t>
  </si>
  <si>
    <t>6.45.021</t>
  </si>
  <si>
    <t>8.45.021-1</t>
  </si>
  <si>
    <t>Подушка сиденья</t>
  </si>
  <si>
    <t>6.45.022</t>
  </si>
  <si>
    <t>6.45.023</t>
  </si>
  <si>
    <t>Опора нижняя в сборе</t>
  </si>
  <si>
    <t>6.45.024</t>
  </si>
  <si>
    <t>6.45.025</t>
  </si>
  <si>
    <t>Скоба в сборе</t>
  </si>
  <si>
    <t>6.45.026</t>
  </si>
  <si>
    <t>Опора верхняя в сборе</t>
  </si>
  <si>
    <t>8.45.026</t>
  </si>
  <si>
    <t>Спинка сиденья</t>
  </si>
  <si>
    <t>6.45.027</t>
  </si>
  <si>
    <t>Каркас поворотного сиденья</t>
  </si>
  <si>
    <t>8.45.027</t>
  </si>
  <si>
    <t>Спинка двухместного сидения</t>
  </si>
  <si>
    <t>6.45.031</t>
  </si>
  <si>
    <t>Каркас спинки</t>
  </si>
  <si>
    <t>6.45.032</t>
  </si>
  <si>
    <t>Каркас сиденья в проходе</t>
  </si>
  <si>
    <t>6.45.033</t>
  </si>
  <si>
    <t>6.45.035</t>
  </si>
  <si>
    <t>6.45.038</t>
  </si>
  <si>
    <t>Каркас откидного сиденья</t>
  </si>
  <si>
    <t>6.45.039</t>
  </si>
  <si>
    <t>Спинка сиденья на баке правая в сборе</t>
  </si>
  <si>
    <t>6.45.040</t>
  </si>
  <si>
    <t>Основание кронштейнов правое в сборе</t>
  </si>
  <si>
    <t>6.45.041</t>
  </si>
  <si>
    <t>Каркас спинки сиденья на баке в сборе</t>
  </si>
  <si>
    <t>6.45.042</t>
  </si>
  <si>
    <t>Спинка сиденья на баке левая в сборе</t>
  </si>
  <si>
    <t>6.45.043</t>
  </si>
  <si>
    <t>Основание кронштейнов левое в сборе</t>
  </si>
  <si>
    <t>6.45.044</t>
  </si>
  <si>
    <t>6.45.045</t>
  </si>
  <si>
    <t>6.45.046</t>
  </si>
  <si>
    <t>Панель в сборе правая</t>
  </si>
  <si>
    <t>6.45.047</t>
  </si>
  <si>
    <t>6.45.048</t>
  </si>
  <si>
    <t>6.45.049-2</t>
  </si>
  <si>
    <t>Панель левая в сборе</t>
  </si>
  <si>
    <t>6.45.050</t>
  </si>
  <si>
    <t>6.45.187</t>
  </si>
  <si>
    <t>6.45.192</t>
  </si>
  <si>
    <t>6.45.196</t>
  </si>
  <si>
    <t>1В12.46.001</t>
  </si>
  <si>
    <t>Корпус</t>
  </si>
  <si>
    <t xml:space="preserve">МТЛБУ  </t>
  </si>
  <si>
    <t>6.46.001А</t>
  </si>
  <si>
    <t>Корпус обрезанный</t>
  </si>
  <si>
    <t>ХТЗ-10НК</t>
  </si>
  <si>
    <t>Корпус гибрид</t>
  </si>
  <si>
    <t>МТЛБУ (укороченный)</t>
  </si>
  <si>
    <t>2С1</t>
  </si>
  <si>
    <t>РХМ</t>
  </si>
  <si>
    <t>8.46.023</t>
  </si>
  <si>
    <t>6.46.101</t>
  </si>
  <si>
    <t>Кронштейн ограничителя хода</t>
  </si>
  <si>
    <t>(под упор 8.32.030)</t>
  </si>
  <si>
    <t>6.46.103-1</t>
  </si>
  <si>
    <t>6.46.103-1-01</t>
  </si>
  <si>
    <t>8.46.146</t>
  </si>
  <si>
    <t>6.46.249-1</t>
  </si>
  <si>
    <t>Крепление бортовой передачи</t>
  </si>
  <si>
    <t>10.46.732</t>
  </si>
  <si>
    <t xml:space="preserve">Ограждение    </t>
  </si>
  <si>
    <t>10.46.733</t>
  </si>
  <si>
    <t>1В12.47.011</t>
  </si>
  <si>
    <t>6.47.011-1</t>
  </si>
  <si>
    <t>Крышка люка в сборе</t>
  </si>
  <si>
    <t>6.47.012-1</t>
  </si>
  <si>
    <t xml:space="preserve">Крышка люка </t>
  </si>
  <si>
    <t>6.47.013-1</t>
  </si>
  <si>
    <t>6.47.014-1</t>
  </si>
  <si>
    <t>6.47.015-1</t>
  </si>
  <si>
    <t>1В12.47.015</t>
  </si>
  <si>
    <t>МТЛБу прав</t>
  </si>
  <si>
    <t>2С1.47.016</t>
  </si>
  <si>
    <t>2С1  лев</t>
  </si>
  <si>
    <t>6.47.016-1</t>
  </si>
  <si>
    <t>6.47.019</t>
  </si>
  <si>
    <t>Стойка в сборе</t>
  </si>
  <si>
    <t>2С1.47.020</t>
  </si>
  <si>
    <t>Крышка вентиляционного лючка</t>
  </si>
  <si>
    <t>6.47.020</t>
  </si>
  <si>
    <t>6.47.021</t>
  </si>
  <si>
    <t>Втулка в сборе</t>
  </si>
  <si>
    <t>1В12.47.023</t>
  </si>
  <si>
    <t>6.47.024-1</t>
  </si>
  <si>
    <t>Уплотнитель в сборе</t>
  </si>
  <si>
    <t>6.47.026-1</t>
  </si>
  <si>
    <t>6.47.030</t>
  </si>
  <si>
    <t>6.47.031А</t>
  </si>
  <si>
    <t>6.47.034-1</t>
  </si>
  <si>
    <t>6.47.035-1</t>
  </si>
  <si>
    <t>6.47.036-1</t>
  </si>
  <si>
    <t>2С1.47.037</t>
  </si>
  <si>
    <t>6.47.038А</t>
  </si>
  <si>
    <t>6.47.038А-01</t>
  </si>
  <si>
    <t>3.47.039</t>
  </si>
  <si>
    <t>Подкрылок правый в сборе</t>
  </si>
  <si>
    <t>6.47.039</t>
  </si>
  <si>
    <t>6.47.039А</t>
  </si>
  <si>
    <t>3.47.040</t>
  </si>
  <si>
    <t>Подкрылок левый в сборе</t>
  </si>
  <si>
    <t>6.47.040</t>
  </si>
  <si>
    <t>6.47.041</t>
  </si>
  <si>
    <t>1В12.47.043</t>
  </si>
  <si>
    <t>10.47.046</t>
  </si>
  <si>
    <t>Крышка люка</t>
  </si>
  <si>
    <t>6.47.047-2-01</t>
  </si>
  <si>
    <t>Эксцентрик в сборе</t>
  </si>
  <si>
    <t>1В12.47.048</t>
  </si>
  <si>
    <t>6.47.048-1</t>
  </si>
  <si>
    <t>6.47.050</t>
  </si>
  <si>
    <t>Окно</t>
  </si>
  <si>
    <t>10.47.050</t>
  </si>
  <si>
    <t>10.47.051</t>
  </si>
  <si>
    <t>10.47.052</t>
  </si>
  <si>
    <t>6.47.053</t>
  </si>
  <si>
    <t>6.47.054-1</t>
  </si>
  <si>
    <t>6.47.055А</t>
  </si>
  <si>
    <t>6.47.057</t>
  </si>
  <si>
    <t>6.47.058А</t>
  </si>
  <si>
    <t>6.47.059А</t>
  </si>
  <si>
    <t>6.47.060</t>
  </si>
  <si>
    <t>6.47.060-01</t>
  </si>
  <si>
    <t>8.47.060</t>
  </si>
  <si>
    <t>8.47.061</t>
  </si>
  <si>
    <t>8.47.066</t>
  </si>
  <si>
    <t>8.47.067</t>
  </si>
  <si>
    <t>8.47.068</t>
  </si>
  <si>
    <t>6.47.070</t>
  </si>
  <si>
    <t>6.47.071</t>
  </si>
  <si>
    <t>6.47.075</t>
  </si>
  <si>
    <t>6.47.077</t>
  </si>
  <si>
    <t>6.47.082</t>
  </si>
  <si>
    <t>8.37.104</t>
  </si>
  <si>
    <t>6.47.105-1</t>
  </si>
  <si>
    <t>10.47.105</t>
  </si>
  <si>
    <t>Торсион</t>
  </si>
  <si>
    <t>длина 158см</t>
  </si>
  <si>
    <t>Торсион РХМ</t>
  </si>
  <si>
    <t>длина 132см</t>
  </si>
  <si>
    <t>6.47.106</t>
  </si>
  <si>
    <t xml:space="preserve">Ось рычага   </t>
  </si>
  <si>
    <t>6.47.108А</t>
  </si>
  <si>
    <t>Сектор</t>
  </si>
  <si>
    <t>6.47.111</t>
  </si>
  <si>
    <t>6.47.116</t>
  </si>
  <si>
    <t>Планка</t>
  </si>
  <si>
    <t>6.47.117</t>
  </si>
  <si>
    <t>6.47.120</t>
  </si>
  <si>
    <t xml:space="preserve">Обойма   </t>
  </si>
  <si>
    <t>6.47.121</t>
  </si>
  <si>
    <t>8.47.160</t>
  </si>
  <si>
    <t>6.47.170</t>
  </si>
  <si>
    <t>1В12.47.176</t>
  </si>
  <si>
    <t>Запор</t>
  </si>
  <si>
    <t>6.47.176</t>
  </si>
  <si>
    <t>6.47.186-1</t>
  </si>
  <si>
    <t>6.47.188</t>
  </si>
  <si>
    <t>8.47.193</t>
  </si>
  <si>
    <t>8.47.198</t>
  </si>
  <si>
    <t>6.47.207</t>
  </si>
  <si>
    <t>Рукоятка запора</t>
  </si>
  <si>
    <t>6.47.211-1</t>
  </si>
  <si>
    <t>Рычаг стопора</t>
  </si>
  <si>
    <t>6.47.232</t>
  </si>
  <si>
    <t>6.47.264</t>
  </si>
  <si>
    <t>6.47.265</t>
  </si>
  <si>
    <t>8.47.268</t>
  </si>
  <si>
    <t>8.47.274</t>
  </si>
  <si>
    <t>Клапан кингстона</t>
  </si>
  <si>
    <t>6.47.287-1</t>
  </si>
  <si>
    <t>2.47.296</t>
  </si>
  <si>
    <t>Подкрылок левый задний</t>
  </si>
  <si>
    <t>2.47.297</t>
  </si>
  <si>
    <t>Подкрылок левый передний</t>
  </si>
  <si>
    <t>2.47.298</t>
  </si>
  <si>
    <t>Подкрылок правый задний</t>
  </si>
  <si>
    <t>2.47.299</t>
  </si>
  <si>
    <t>Подкрылок правый передний</t>
  </si>
  <si>
    <t>3.47.301</t>
  </si>
  <si>
    <t>6.47.319А</t>
  </si>
  <si>
    <t>Палец запора</t>
  </si>
  <si>
    <t>6.47.319А-01</t>
  </si>
  <si>
    <t>6.47.336</t>
  </si>
  <si>
    <t>6.47.351</t>
  </si>
  <si>
    <t>6.47.378</t>
  </si>
  <si>
    <t>3.47.405</t>
  </si>
  <si>
    <t>Уголок левый</t>
  </si>
  <si>
    <t>10.47.462</t>
  </si>
  <si>
    <t>10.47.463</t>
  </si>
  <si>
    <t>10.47.471</t>
  </si>
  <si>
    <t>1В12.48.011</t>
  </si>
  <si>
    <t>2С1.48.020</t>
  </si>
  <si>
    <t>2С1.48.023</t>
  </si>
  <si>
    <t>1В12.48.026</t>
  </si>
  <si>
    <t>Гидрореактивная решетка правая в сборе</t>
  </si>
  <si>
    <t>1В12.48.027</t>
  </si>
  <si>
    <t>Гидрореактивная решетка левая в сборе</t>
  </si>
  <si>
    <t>2С1.48.250</t>
  </si>
  <si>
    <t>6.000</t>
  </si>
  <si>
    <t>Стекло электрообогревное правое</t>
  </si>
  <si>
    <t>6.000-01</t>
  </si>
  <si>
    <t>Стекло электрообогревное левое</t>
  </si>
  <si>
    <t>6.50.011-5</t>
  </si>
  <si>
    <t>Щиток приборов</t>
  </si>
  <si>
    <t>2С1.50.011-01</t>
  </si>
  <si>
    <t>Щиток приборов водителя</t>
  </si>
  <si>
    <t>6.50.013-4</t>
  </si>
  <si>
    <t>Корпус щитка</t>
  </si>
  <si>
    <t>6.50.018</t>
  </si>
  <si>
    <t>6.50.021-1</t>
  </si>
  <si>
    <t>Лента аккумулятора</t>
  </si>
  <si>
    <t>8.50.032</t>
  </si>
  <si>
    <t>Основание плафона</t>
  </si>
  <si>
    <t>1В12.50.038</t>
  </si>
  <si>
    <t>2С1.50.038</t>
  </si>
  <si>
    <t>2С1.50.039</t>
  </si>
  <si>
    <t>1В12.50.055</t>
  </si>
  <si>
    <t>Щиток левый</t>
  </si>
  <si>
    <t>1В12.50.056</t>
  </si>
  <si>
    <t>Щиток нагнетателя</t>
  </si>
  <si>
    <t>6.50.057</t>
  </si>
  <si>
    <t>Щиток отопителя</t>
  </si>
  <si>
    <t>6.50.066</t>
  </si>
  <si>
    <t>Корзина аккумулятора</t>
  </si>
  <si>
    <t>8.50.068</t>
  </si>
  <si>
    <t>Вентилятор кабины</t>
  </si>
  <si>
    <t>8.50.077А</t>
  </si>
  <si>
    <t>6.50.079-1</t>
  </si>
  <si>
    <t>А5.50.097А</t>
  </si>
  <si>
    <t>Внешний запуск</t>
  </si>
  <si>
    <t>6.50.123</t>
  </si>
  <si>
    <t>Пластина подсветки приборов</t>
  </si>
  <si>
    <t>6.50.135</t>
  </si>
  <si>
    <t>Панель верхняя</t>
  </si>
  <si>
    <t>8.50.369</t>
  </si>
  <si>
    <t xml:space="preserve">Экран  </t>
  </si>
  <si>
    <t>А5.50.505</t>
  </si>
  <si>
    <t>8.50.195</t>
  </si>
  <si>
    <t>12.56.011</t>
  </si>
  <si>
    <t>кронштейн крепления отвала для самоокапывания</t>
  </si>
  <si>
    <t>12.57.001</t>
  </si>
  <si>
    <t>для самоокапывания</t>
  </si>
  <si>
    <t>54.57.142</t>
  </si>
  <si>
    <t>Пружина клапана</t>
  </si>
  <si>
    <t>12.59.001-1сб</t>
  </si>
  <si>
    <t>Гидроцилиндр</t>
  </si>
  <si>
    <t>8.60.013</t>
  </si>
  <si>
    <t>Приспособление для выключения подвески</t>
  </si>
  <si>
    <t>8.60.022</t>
  </si>
  <si>
    <t>Приспособление для установки и демонт.</t>
  </si>
  <si>
    <t>2С1.60.027сб</t>
  </si>
  <si>
    <t>Шпора</t>
  </si>
  <si>
    <t>8.60.028</t>
  </si>
  <si>
    <t>Труба комплекта</t>
  </si>
  <si>
    <t>8.60.030</t>
  </si>
  <si>
    <t>Закатник с ручкой</t>
  </si>
  <si>
    <t>8.60.104</t>
  </si>
  <si>
    <t>Кронштейн очистки лев.кор.</t>
  </si>
  <si>
    <t>8.60.105</t>
  </si>
  <si>
    <t>Кронштейн очистки прав.длин.</t>
  </si>
  <si>
    <t>2С1.60.106</t>
  </si>
  <si>
    <t>2С1.60.107</t>
  </si>
  <si>
    <t>8.60.114</t>
  </si>
  <si>
    <t>Ключ для колпака</t>
  </si>
  <si>
    <t>8.60.116</t>
  </si>
  <si>
    <t>8.60.117</t>
  </si>
  <si>
    <t>Ключ к пробке гидроамортизатора</t>
  </si>
  <si>
    <t>8.60.118-1</t>
  </si>
  <si>
    <t>Ключ к деталям 8.35.108 и 8.35.124</t>
  </si>
  <si>
    <t>8.60.122</t>
  </si>
  <si>
    <t xml:space="preserve">Почвозацеп добавочный </t>
  </si>
  <si>
    <t>8.60.124</t>
  </si>
  <si>
    <t>8.60.142</t>
  </si>
  <si>
    <t>Головка сменная S=40</t>
  </si>
  <si>
    <t>401.28.88сб-1</t>
  </si>
  <si>
    <t>Шприц-пресс плунжерный</t>
  </si>
  <si>
    <t>Нагнетатель масла</t>
  </si>
  <si>
    <t>6.61.011-1</t>
  </si>
  <si>
    <t>Удлинитель воздухозаборной трубы</t>
  </si>
  <si>
    <t>6.61.014-1</t>
  </si>
  <si>
    <t>Гнездо нагнетателя</t>
  </si>
  <si>
    <t>3.61.016</t>
  </si>
  <si>
    <t>Щиток гидродинамический левый в сборе</t>
  </si>
  <si>
    <t>6.61.016-1</t>
  </si>
  <si>
    <t>3.61.017</t>
  </si>
  <si>
    <t>Щиток гидродинамический правый в сборе</t>
  </si>
  <si>
    <t>6.61.017-1</t>
  </si>
  <si>
    <t>6.61.018</t>
  </si>
  <si>
    <t>6.61.019</t>
  </si>
  <si>
    <t>Ящик для инструмента</t>
  </si>
  <si>
    <t>8.61.020</t>
  </si>
  <si>
    <t>Приспособление для самовытаскивания</t>
  </si>
  <si>
    <t>2.61.020</t>
  </si>
  <si>
    <t>8.61.021</t>
  </si>
  <si>
    <t>Трос буксирный</t>
  </si>
  <si>
    <t>6.61.021</t>
  </si>
  <si>
    <t>Гнездо бидона</t>
  </si>
  <si>
    <t>8.61.022</t>
  </si>
  <si>
    <t>6.61.024</t>
  </si>
  <si>
    <t>6.61.025</t>
  </si>
  <si>
    <t>10.61.025</t>
  </si>
  <si>
    <t>Комплект в сборе</t>
  </si>
  <si>
    <t>6.61.026</t>
  </si>
  <si>
    <t>Боковина передняя</t>
  </si>
  <si>
    <t>6.61.027</t>
  </si>
  <si>
    <t>Боковина левая</t>
  </si>
  <si>
    <t>5.61.027-1</t>
  </si>
  <si>
    <t>Ведро (на 8 литров)</t>
  </si>
  <si>
    <t>6.61.028</t>
  </si>
  <si>
    <t>Боковина правая</t>
  </si>
  <si>
    <t>А5.61.028-1</t>
  </si>
  <si>
    <t>Воронка</t>
  </si>
  <si>
    <t>6.61.029</t>
  </si>
  <si>
    <t>Боковина задняя</t>
  </si>
  <si>
    <t>5.61.029</t>
  </si>
  <si>
    <t>5.61.031</t>
  </si>
  <si>
    <t>Серьга соедин.для тросов лебедки и букс.</t>
  </si>
  <si>
    <t>5.61.032</t>
  </si>
  <si>
    <t>Серьга промежуточная</t>
  </si>
  <si>
    <t>6.61.038</t>
  </si>
  <si>
    <t>Наставка</t>
  </si>
  <si>
    <t>6.61.045</t>
  </si>
  <si>
    <t>6.61.050-3</t>
  </si>
  <si>
    <t>6.61.053</t>
  </si>
  <si>
    <t>8.61.054</t>
  </si>
  <si>
    <t>Приспос.для выпр.пальцев гусеницы РМШ</t>
  </si>
  <si>
    <t>8.61.055</t>
  </si>
  <si>
    <t>10.61.055</t>
  </si>
  <si>
    <t>Коробка</t>
  </si>
  <si>
    <t>Приспос.для стяг.траков по шагу для широк.гус</t>
  </si>
  <si>
    <t>8.61.056</t>
  </si>
  <si>
    <t>А5.61.060</t>
  </si>
  <si>
    <t>6.61.061</t>
  </si>
  <si>
    <t>Насадок газоотводящей трубы</t>
  </si>
  <si>
    <t>8.61.062</t>
  </si>
  <si>
    <t>Приспособление для самовытаскивания РМШ</t>
  </si>
  <si>
    <t>8.61.063</t>
  </si>
  <si>
    <t>Рукоятка к стержню для выбивания пальцев гусеницы</t>
  </si>
  <si>
    <t>8.61.064</t>
  </si>
  <si>
    <t>6.61.070</t>
  </si>
  <si>
    <t>Отражатель</t>
  </si>
  <si>
    <t>8.61.077</t>
  </si>
  <si>
    <t>Ключ</t>
  </si>
  <si>
    <t>8.61.078</t>
  </si>
  <si>
    <t xml:space="preserve">Наставка  </t>
  </si>
  <si>
    <t>5.61.086-1</t>
  </si>
  <si>
    <t>2С1.61.093</t>
  </si>
  <si>
    <t>6.61.101</t>
  </si>
  <si>
    <t>Ключ запора</t>
  </si>
  <si>
    <t>8.61.110</t>
  </si>
  <si>
    <t>Наставка для расклепки пальцев гусеницы</t>
  </si>
  <si>
    <t>8.61.111</t>
  </si>
  <si>
    <t>Ключ крышки торсионов</t>
  </si>
  <si>
    <t>8.61.118</t>
  </si>
  <si>
    <t>Стержень для выбивки пальцев гусеницы</t>
  </si>
  <si>
    <t>8.61.129</t>
  </si>
  <si>
    <t>Ключ для паровоздушного клапана</t>
  </si>
  <si>
    <t>Ключ для демонтажа сильфона</t>
  </si>
  <si>
    <t>8.61.175</t>
  </si>
  <si>
    <t>Стержень выставки рычагов и поводков</t>
  </si>
  <si>
    <t>8.61.190</t>
  </si>
  <si>
    <t>8.61.204</t>
  </si>
  <si>
    <t>Палец технологический</t>
  </si>
  <si>
    <t>8.61.214-1</t>
  </si>
  <si>
    <t>8.61.215</t>
  </si>
  <si>
    <t>2С1.61.241</t>
  </si>
  <si>
    <t>2С1.61.242</t>
  </si>
  <si>
    <t>8.61.243</t>
  </si>
  <si>
    <t>Ключ специальный</t>
  </si>
  <si>
    <t>8.61.244</t>
  </si>
  <si>
    <t>А5.61.275</t>
  </si>
  <si>
    <t>Вороток</t>
  </si>
  <si>
    <t>5.61.310-1</t>
  </si>
  <si>
    <t>А5.61.312-1</t>
  </si>
  <si>
    <t>Ключ торцовый S=10</t>
  </si>
  <si>
    <t>А5.61.314-1</t>
  </si>
  <si>
    <t>Ключ торцовый S=12</t>
  </si>
  <si>
    <t>А5.61.410</t>
  </si>
  <si>
    <t>Насадок воронки</t>
  </si>
  <si>
    <t xml:space="preserve">Бачок для питьевой воды ТУ 400-6-315-80 </t>
  </si>
  <si>
    <t>Жилет спасательный укороченный</t>
  </si>
  <si>
    <t>10.80.010</t>
  </si>
  <si>
    <t>Установка ФВУ-200</t>
  </si>
  <si>
    <t>ФПТ-200М</t>
  </si>
  <si>
    <t>Фильтр-поглотитель</t>
  </si>
  <si>
    <t>1В12.80.012</t>
  </si>
  <si>
    <t>Раздаточная коробка в сборе</t>
  </si>
  <si>
    <t>1.80.014</t>
  </si>
  <si>
    <t>Выгородка верхняя</t>
  </si>
  <si>
    <t>6.80.014</t>
  </si>
  <si>
    <t xml:space="preserve">Лента стяжная  </t>
  </si>
  <si>
    <t>1В12.80.015-1</t>
  </si>
  <si>
    <t>Поддон</t>
  </si>
  <si>
    <t>1В12.80.016</t>
  </si>
  <si>
    <t>Постель фильтра в сборе</t>
  </si>
  <si>
    <t>6.80.021</t>
  </si>
  <si>
    <t>6.80.022</t>
  </si>
  <si>
    <t>Рычаг в сборе</t>
  </si>
  <si>
    <t>1В12.80.041</t>
  </si>
  <si>
    <t>Валик в сборе</t>
  </si>
  <si>
    <t>2С1.80.041-1</t>
  </si>
  <si>
    <t>1В12.80.042</t>
  </si>
  <si>
    <t>2С1.80.051</t>
  </si>
  <si>
    <t>Нагнетатель</t>
  </si>
  <si>
    <t>1В12.80.149</t>
  </si>
  <si>
    <t>6.82.015</t>
  </si>
  <si>
    <t>Корпус в сб.</t>
  </si>
  <si>
    <t>6.82.016А</t>
  </si>
  <si>
    <t>6.82.017</t>
  </si>
  <si>
    <t>6.82.019</t>
  </si>
  <si>
    <t>6.82.021А</t>
  </si>
  <si>
    <t>Стеклоблок Б-2 в собранном виде</t>
  </si>
  <si>
    <t>6.82.023</t>
  </si>
  <si>
    <t>1.80.031</t>
  </si>
  <si>
    <t>6.82.101</t>
  </si>
  <si>
    <t>Направляющая</t>
  </si>
  <si>
    <t>6.82.102</t>
  </si>
  <si>
    <t>6.82.108</t>
  </si>
  <si>
    <t>Налобник</t>
  </si>
  <si>
    <t>6.82.116</t>
  </si>
  <si>
    <t>6.82.117</t>
  </si>
  <si>
    <t xml:space="preserve">Вилка </t>
  </si>
  <si>
    <t>6.82.119</t>
  </si>
  <si>
    <t>6.82.120</t>
  </si>
  <si>
    <t>6.82.127</t>
  </si>
  <si>
    <t>6.82.128</t>
  </si>
  <si>
    <t>6.82.129</t>
  </si>
  <si>
    <t>Пружина валика</t>
  </si>
  <si>
    <t>6.82.130</t>
  </si>
  <si>
    <t>8.84.011</t>
  </si>
  <si>
    <t>8.84.012-1</t>
  </si>
  <si>
    <t>8.84.013</t>
  </si>
  <si>
    <t>8.84.101</t>
  </si>
  <si>
    <t>Кронштейн генератора</t>
  </si>
  <si>
    <t>8.84.105</t>
  </si>
  <si>
    <t>8.84.106</t>
  </si>
  <si>
    <t>Шкив натяжной</t>
  </si>
  <si>
    <t>8.84.109</t>
  </si>
  <si>
    <t>Ось натяжного шкива</t>
  </si>
  <si>
    <t>8.84.113</t>
  </si>
  <si>
    <t>8.84.114</t>
  </si>
  <si>
    <t>8.84.117</t>
  </si>
  <si>
    <t>Втулка резьбовая</t>
  </si>
  <si>
    <t>8.84.119-1</t>
  </si>
  <si>
    <t>8.84.120</t>
  </si>
  <si>
    <t>Каталог МТЛБ</t>
  </si>
  <si>
    <t>Каталог МТЛБУ</t>
  </si>
  <si>
    <t>Каталог 2С1</t>
  </si>
  <si>
    <t>sanden sd5h11 Компрессор кондиционера</t>
  </si>
  <si>
    <t>WEBASTO thermo 350 Подогреватель жидкостный</t>
  </si>
  <si>
    <t>1В517М Система управления</t>
  </si>
  <si>
    <t>1Г43 Блок</t>
  </si>
  <si>
    <t xml:space="preserve">11.3812 Указатель напряжения </t>
  </si>
  <si>
    <t>1182.3741 Электромагнит</t>
  </si>
  <si>
    <t>121.3802 Спидометр</t>
  </si>
  <si>
    <t xml:space="preserve">121.3813 Тахометр </t>
  </si>
  <si>
    <t>12v 5вт Лампа</t>
  </si>
  <si>
    <t>1302.3734 Коммутатор транзисторный</t>
  </si>
  <si>
    <t>131-1015007-Б Пульт ПЖД ЗИЛ131</t>
  </si>
  <si>
    <t>14Г Ф1СН-1 Фильтр гидравлический</t>
  </si>
  <si>
    <t>14ГФ-1СН Гидравлический фильтр</t>
  </si>
  <si>
    <t>15.8106.000 Подогреватель жидкостный</t>
  </si>
  <si>
    <t>155.30.266сб-Б Нагнетатель</t>
  </si>
  <si>
    <t xml:space="preserve">16.3730 Редуктор с эл. двигателем </t>
  </si>
  <si>
    <t>16.3802 Спидометр</t>
  </si>
  <si>
    <t xml:space="preserve">17.3701 Генератор </t>
  </si>
  <si>
    <t>2ПН-20 Переключатель</t>
  </si>
  <si>
    <t>2ТУЭ-1 Измеритель</t>
  </si>
  <si>
    <t xml:space="preserve">20.3721-01 Сигнал 12V 5A </t>
  </si>
  <si>
    <t>201.3702 Реле регулятор напряжения</t>
  </si>
  <si>
    <t>217.1112020-41 Форсунка</t>
  </si>
  <si>
    <t>2502А Щит распределительный</t>
  </si>
  <si>
    <t>251.3813 Тахометр</t>
  </si>
  <si>
    <t>2602.3747 Реле блокировки стартера камаз</t>
  </si>
  <si>
    <t>3741-3711010-01	Фара в сборе ФГ150-П УАЗ Буханка</t>
  </si>
  <si>
    <t xml:space="preserve">5102.3747 ВИбратор аварийный </t>
  </si>
  <si>
    <t>51120-3708000-01 Стартер</t>
  </si>
  <si>
    <t>54-36-5СБ.БМ Прибор наблюдения</t>
  </si>
  <si>
    <t xml:space="preserve">563чп-М Счетчик моточасов </t>
  </si>
  <si>
    <t>57.3777 Реле поворота</t>
  </si>
  <si>
    <t>58.3777-01 Реле стеклоочистителя</t>
  </si>
  <si>
    <t>6582.3701-01 Генератор</t>
  </si>
  <si>
    <t>8Э12 Реле электромагнитное</t>
  </si>
  <si>
    <t>966.3701 Генератор</t>
  </si>
  <si>
    <t>H1 12v 55вт Лампа</t>
  </si>
  <si>
    <t>LUN-1525 Трёхстрелочный указатель</t>
  </si>
  <si>
    <t>А12-60+40 Лампа</t>
  </si>
  <si>
    <t>А12v 50+40w Лампа</t>
  </si>
  <si>
    <t>А12v-50w111-90 Лампа</t>
  </si>
  <si>
    <t>А24-60+40 Лампа</t>
  </si>
  <si>
    <t>АДУ-2С Автомат давления</t>
  </si>
  <si>
    <t>АДУ-2С Автомат давления с влагоотделителем</t>
  </si>
  <si>
    <t>АЗР-5 Автомат защиты реле</t>
  </si>
  <si>
    <t>АЗР-15 Автомат защиты реле</t>
  </si>
  <si>
    <t>АЗР-20 Автомат защиты реле</t>
  </si>
  <si>
    <t>АЗР-30 Автомат защиты реле</t>
  </si>
  <si>
    <t>АЗР-70 Автомат защиты реле</t>
  </si>
  <si>
    <t>АЗРГК-10 Автомат защиты реле генератора</t>
  </si>
  <si>
    <t>АЗРГК-5 Автомат защиты реле генератора</t>
  </si>
  <si>
    <t>АЗС-2 Автомат защиты сети</t>
  </si>
  <si>
    <t>АЗС-5 Автомат защиты сети</t>
  </si>
  <si>
    <t>АЗС-10 Автомат защиты сети</t>
  </si>
  <si>
    <t>АЗС-15 Автомат защиты сети</t>
  </si>
  <si>
    <t>АЗС-20 Автомат защиты сети</t>
  </si>
  <si>
    <t>АЗС-25 Автомат защиты сети</t>
  </si>
  <si>
    <t>АЗС-30 Автомат защиты сети</t>
  </si>
  <si>
    <t>АЗС-40 Автомат защиты сети</t>
  </si>
  <si>
    <t>АЗС-50 Автомат защиты сети</t>
  </si>
  <si>
    <t xml:space="preserve">АЗСГК-5 Автомат защиты сети </t>
  </si>
  <si>
    <t xml:space="preserve">АК-150 МВ Компрессор </t>
  </si>
  <si>
    <t>АК-150 МКВ Компрессор</t>
  </si>
  <si>
    <t>АК-150 МКВ Компрессор без улитки</t>
  </si>
  <si>
    <t>АК-150 СВ Компрессор б.у.</t>
  </si>
  <si>
    <t xml:space="preserve">АК-150 СВ Компрессор </t>
  </si>
  <si>
    <t xml:space="preserve">АП104 Указатель тока </t>
  </si>
  <si>
    <t>АП111 Указатель тока</t>
  </si>
  <si>
    <t>АП170 Указатель тока</t>
  </si>
  <si>
    <t>АП170А Указатель тока</t>
  </si>
  <si>
    <t>АР11-3512000 Регулятор давления</t>
  </si>
  <si>
    <t>АШ-4 Антенна штыревая</t>
  </si>
  <si>
    <t xml:space="preserve">Б102Б Катушка зажигания </t>
  </si>
  <si>
    <t>БГ12 Гидронасос</t>
  </si>
  <si>
    <t>БГ12-2 Гидронасос</t>
  </si>
  <si>
    <t>БЗ-30 Блок защиты</t>
  </si>
  <si>
    <t>БЛР-173-14 Блок</t>
  </si>
  <si>
    <t>БОД-1С Блок остановки двигателя</t>
  </si>
  <si>
    <t>БП-26 Блок питания</t>
  </si>
  <si>
    <t>БП-Б1 Блок питания</t>
  </si>
  <si>
    <t>БСП-1М Блок стартерного переключения</t>
  </si>
  <si>
    <t>БТ-6-26 Блок питания</t>
  </si>
  <si>
    <t>БУП1-24-3761000 Блок управления</t>
  </si>
  <si>
    <t>БЦН Насос топливный</t>
  </si>
  <si>
    <t>БЦН-1 Насос</t>
  </si>
  <si>
    <t>В-45 Выключатель</t>
  </si>
  <si>
    <t>В-45М Выключатель</t>
  </si>
  <si>
    <t>ВА-180  Вольтамперметр указатель</t>
  </si>
  <si>
    <t>ВА-240  Вольтамперметр указатель</t>
  </si>
  <si>
    <t>ВА-340  Вольтамперметр компл.</t>
  </si>
  <si>
    <t>ВА-340  Вольтамперметр указатель</t>
  </si>
  <si>
    <t>ВА-440  Вольтамперметр указатель</t>
  </si>
  <si>
    <t>ВА-540  Вольтамперметр указатель</t>
  </si>
  <si>
    <t>ВБ-404  Выключатель батареи</t>
  </si>
  <si>
    <t>ВБ-404-1С  Выключатель батареи</t>
  </si>
  <si>
    <t>ВК19-А2 выключатель</t>
  </si>
  <si>
    <t>ВК201-3708000 Выключатель стартера</t>
  </si>
  <si>
    <t>ВК20-А2 Выключатель</t>
  </si>
  <si>
    <t>ВК26-А2 Выключатель</t>
  </si>
  <si>
    <t xml:space="preserve">ВК-314 Выключатель </t>
  </si>
  <si>
    <t>ВК317-05 Выключатель стартера</t>
  </si>
  <si>
    <t>ВК318Б Выключатель массы</t>
  </si>
  <si>
    <t xml:space="preserve">ВК-322 Выключатель </t>
  </si>
  <si>
    <t>ВК-37 Выключатель</t>
  </si>
  <si>
    <t>ВК422-24 Выключатель аварийной сигнализации</t>
  </si>
  <si>
    <t>ВК856 Выключатель зажигания</t>
  </si>
  <si>
    <t>Г12-24АМ Гидронасос</t>
  </si>
  <si>
    <t>ГА -77Т Автомат разгрузки насоса</t>
  </si>
  <si>
    <t>ГА-42-00-3К Клапан предохранительный</t>
  </si>
  <si>
    <t>ГА-46 МТ/1 Клапан предохранительный</t>
  </si>
  <si>
    <t>ГА-46-МТ/2 Клапан предохранительный</t>
  </si>
  <si>
    <t>ГА-46МТ/4 Клапан предохранительный</t>
  </si>
  <si>
    <t>ГА-86 Клапан предохранительный</t>
  </si>
  <si>
    <t>ГА-88-00-1к Клапан предохранительный</t>
  </si>
  <si>
    <t>ГА-88-00-7к Клапан предохранительный</t>
  </si>
  <si>
    <t>ГА-165/1 Электромагнитный кран</t>
  </si>
  <si>
    <t>ГА-192/1 Электромагнитный кран</t>
  </si>
  <si>
    <t>Г12-3М Гидронасос</t>
  </si>
  <si>
    <t>Г-1000.04.1 Генератор</t>
  </si>
  <si>
    <t xml:space="preserve">Г250Ж1-0 Генератор </t>
  </si>
  <si>
    <t xml:space="preserve">Г250П1-0 Генератор </t>
  </si>
  <si>
    <t>Г273В1-3701 Генератор (2)</t>
  </si>
  <si>
    <t xml:space="preserve">Г288Е Генератор </t>
  </si>
  <si>
    <t>Г290 Генератор</t>
  </si>
  <si>
    <t>Г290-0 Генератор</t>
  </si>
  <si>
    <t>Г290Б Генератор</t>
  </si>
  <si>
    <t>Г290Б-0 Генератор</t>
  </si>
  <si>
    <t>Г290В-0 Генератор</t>
  </si>
  <si>
    <t>ГВ-20В-01 Гибкий вал</t>
  </si>
  <si>
    <t>ГВ-134Н-3802600 Вал гибкий</t>
  </si>
  <si>
    <t>Г-3 Генератор</t>
  </si>
  <si>
    <t>Г-6,5С Генератор</t>
  </si>
  <si>
    <t>Г-306 Генератор</t>
  </si>
  <si>
    <t>Г-731А Генератор</t>
  </si>
  <si>
    <t>Г-74 Генератор</t>
  </si>
  <si>
    <t>ГС-12ТОК Генератор</t>
  </si>
  <si>
    <t>ГСТ-64 Светильник (бел)</t>
  </si>
  <si>
    <t>ГСТ-64 Светильник (жёлт)</t>
  </si>
  <si>
    <t>ГСТ-64 Светильник (зел)</t>
  </si>
  <si>
    <t>ГСТ-64 Светильник (красн)</t>
  </si>
  <si>
    <t>ГСТ-64 Светильник (син)</t>
  </si>
  <si>
    <t>Д-1ММУ2 Датчик тахометра</t>
  </si>
  <si>
    <t>Д-1ММ Датчик тахометра</t>
  </si>
  <si>
    <t>Д-4 Датчик тахаметра</t>
  </si>
  <si>
    <t>Д-5 Датчик тахаметра</t>
  </si>
  <si>
    <t>ДГС-Т-201-24-01 Датчик уровня жидкости</t>
  </si>
  <si>
    <t>ДКД-1К Датчик давления воздуха</t>
  </si>
  <si>
    <t>ДМР-400Т Диференциальное минимальное реле</t>
  </si>
  <si>
    <t>ДП-3Б Рентгенометр</t>
  </si>
  <si>
    <t>ДП-5Б Рентгенометр</t>
  </si>
  <si>
    <t>ДП-5В Рентгенометр</t>
  </si>
  <si>
    <t>ЕПК 80/60а5 Зарядное устройство</t>
  </si>
  <si>
    <t>ИД-1Т-0,3 Датчик  давления (общ.)</t>
  </si>
  <si>
    <t>ИД-1Т-0,3 Указатель давления (общ.)</t>
  </si>
  <si>
    <t>ИД-1Т-0,6 Датчик  давления (общ.)</t>
  </si>
  <si>
    <t>ИД-1Т-0,6 Указатель давления (общ.)</t>
  </si>
  <si>
    <t>ИД-1Т-1,5 Датчик  давления (общ.)</t>
  </si>
  <si>
    <t>ИД-1Т-1,5 Указатель давления (общ.)</t>
  </si>
  <si>
    <t>ИМД-21Б Измеритель мощности дозы</t>
  </si>
  <si>
    <t xml:space="preserve">ИТЭ-1 Тахометр </t>
  </si>
  <si>
    <t>КЛСТ-64 Светильник</t>
  </si>
  <si>
    <t>КМ-50Д-В Контактор</t>
  </si>
  <si>
    <t>КМ-100Д-В Контактор</t>
  </si>
  <si>
    <t>КМ-600ДВ Контактор</t>
  </si>
  <si>
    <t>Кольцо крепежное D=60мм</t>
  </si>
  <si>
    <t>КР-60 Коробка релейная</t>
  </si>
  <si>
    <t>КР175-3С Коробка релейная</t>
  </si>
  <si>
    <t>КС-31М1 Кнопка стартера</t>
  </si>
  <si>
    <t>КТ-127 Контактор</t>
  </si>
  <si>
    <t>ЛВ211 Патрон со штекером</t>
  </si>
  <si>
    <t>МБП-3Н Электродвигатель</t>
  </si>
  <si>
    <t>МВ-42 Электродвигатель</t>
  </si>
  <si>
    <t>МВ-67 Электродвигатель (27в)</t>
  </si>
  <si>
    <t>МВП-2 Насос водооткачивающий БАЗ-5937</t>
  </si>
  <si>
    <t>МВП-2 Электродвигатель (27в)</t>
  </si>
  <si>
    <t xml:space="preserve">МД101 Манометр </t>
  </si>
  <si>
    <t xml:space="preserve">МД223Б Манометр </t>
  </si>
  <si>
    <t>МЗА-3 Малогабаритный заправочный агрегат</t>
  </si>
  <si>
    <t>МЗН-1 Насос маслозакачивающий</t>
  </si>
  <si>
    <t>МЗН-2 Насос маслозакачивающий</t>
  </si>
  <si>
    <t>МЗН-3 Насос маслозакачивающий</t>
  </si>
  <si>
    <t>МК-4 Прибор наблюдения</t>
  </si>
  <si>
    <t>ММ125Д Выключатель стоп сигнала</t>
  </si>
  <si>
    <t>ММ9 Датчик давления масла</t>
  </si>
  <si>
    <t>МН-1 Электродвигатель</t>
  </si>
  <si>
    <t>МТП-60С1-М1 Манометр</t>
  </si>
  <si>
    <t>МЭ-22А Электродвигатель</t>
  </si>
  <si>
    <t>МЭ-65в 24В Электродвигатель</t>
  </si>
  <si>
    <t>МЭ-106  12В Электродвигатель</t>
  </si>
  <si>
    <t>МЭ-218 Электродвигатель</t>
  </si>
  <si>
    <t>МЭ-231А Электродвигатель</t>
  </si>
  <si>
    <t>МЭ-247 Электродвигатель</t>
  </si>
  <si>
    <t>МЭ-301Б Датчик спидометра</t>
  </si>
  <si>
    <t>МЭ-106 12В Эл.мотор отопителя</t>
  </si>
  <si>
    <t>НР-01ЮА-00-3 Насос</t>
  </si>
  <si>
    <t>НШ10Б-3 Насос шестеренчатый</t>
  </si>
  <si>
    <t>НШ10У-3Л Насос шестеренчатый</t>
  </si>
  <si>
    <t>НШ32А-3Л Насос шестеренчатый</t>
  </si>
  <si>
    <t>НШ32В-3 Насос шестеренчатый</t>
  </si>
  <si>
    <t>НШ32Д-3Л Насос шестеренчатый</t>
  </si>
  <si>
    <t>НШ32У-2 Насос шестеренчатый</t>
  </si>
  <si>
    <t>НШ32У-2-Л Насос шестеренчатый</t>
  </si>
  <si>
    <t>НШ32У-2ЛУ Насос шестеренчатый</t>
  </si>
  <si>
    <t>НШ32У-3 Насос шестеренчатый</t>
  </si>
  <si>
    <t>НШ32У-3Л Насос шестеренчатый</t>
  </si>
  <si>
    <t>НШ32УК-3 Насос шестеренчатый</t>
  </si>
  <si>
    <t>НШ32УЛ Насос шестеренчатый</t>
  </si>
  <si>
    <t>НШ32УМЖ-3 Насос шестеренчатый</t>
  </si>
  <si>
    <t>НШ32УЭ Насос шестеренчатый</t>
  </si>
  <si>
    <t>НШ40Д-3 Насос шестеренчатый</t>
  </si>
  <si>
    <t>НШ46Улев Насос шестеренчатый</t>
  </si>
  <si>
    <t>НШ50У-3Л Насос шестеренчатый</t>
  </si>
  <si>
    <t>НШ50Д-3 Насос шестеренчатый</t>
  </si>
  <si>
    <t>НШ50У-3 Насос шестеренчатый</t>
  </si>
  <si>
    <t>ОВ-65-24V Комплектующие</t>
  </si>
  <si>
    <t>ОВ65-2030 Сопротивление добавочное</t>
  </si>
  <si>
    <t>ОВ-65-12в Пульт управления</t>
  </si>
  <si>
    <t>ОВ-65-24в Пульт управления</t>
  </si>
  <si>
    <t>ОВ-65-Б Отопительно-вентиляц. установка (12В)</t>
  </si>
  <si>
    <t xml:space="preserve">ОВ-65-В Отопительно-вентиляц. установка ГТТ </t>
  </si>
  <si>
    <t>ОВ-95-20 Отопительно-вентиляц. установка (12в)</t>
  </si>
  <si>
    <t>ОВ-95-40 Отопительно-вентиляц. установка (24в)</t>
  </si>
  <si>
    <t>ОУ-3Г Фара "Луна"</t>
  </si>
  <si>
    <t>П-1 Приёмник температуры</t>
  </si>
  <si>
    <t>П-105А Переключатель поворотов</t>
  </si>
  <si>
    <t xml:space="preserve">П-118 Переключатель </t>
  </si>
  <si>
    <t>П119Б Переключатель отопителя</t>
  </si>
  <si>
    <t>П137 Переключатель датчиков уров.топлива</t>
  </si>
  <si>
    <t>П147 04.08 Выключатель освещения салона</t>
  </si>
  <si>
    <t>П147 04.1185 Выключатель вентилятора</t>
  </si>
  <si>
    <t>П147 06.16 Выключатель знака автопоезда</t>
  </si>
  <si>
    <t>П147 09.0983 Выключатель стеклоочистителя</t>
  </si>
  <si>
    <t>П2Т-17 Переключатель</t>
  </si>
  <si>
    <t>П-29В Переключатель</t>
  </si>
  <si>
    <t>П-300 Переключатель</t>
  </si>
  <si>
    <t>П-305 Переключатель</t>
  </si>
  <si>
    <t>П-312 Переключатель</t>
  </si>
  <si>
    <t>П-34 Переключатель света</t>
  </si>
  <si>
    <t>П-34а Переключатель света</t>
  </si>
  <si>
    <t>П-38 Переключатель</t>
  </si>
  <si>
    <t xml:space="preserve">П-39 Переключатель </t>
  </si>
  <si>
    <t>П-39А Переключатель</t>
  </si>
  <si>
    <t>П-44А Переключатель</t>
  </si>
  <si>
    <t>П-53 Переключатель</t>
  </si>
  <si>
    <t>П-53А Переключатель</t>
  </si>
  <si>
    <t>П-53Б Переключатель</t>
  </si>
  <si>
    <t>ПАС-15-2С Прибор автоматики согласующий</t>
  </si>
  <si>
    <t>ПБ2.362.027 Гирокурсоуказатель</t>
  </si>
  <si>
    <t>ПБ2.362.038 Гирокурсоуказатель</t>
  </si>
  <si>
    <t>ПБ2.390.130 Гирокурсоуказатель</t>
  </si>
  <si>
    <t>ПБ2.511.006 Курсоуказатель</t>
  </si>
  <si>
    <t>ПБ2.526.015 Датчик пути</t>
  </si>
  <si>
    <t>ПБ3.622.102-01 Коробка распределительная</t>
  </si>
  <si>
    <t>ПД-20 Фонарь контрольной лампы</t>
  </si>
  <si>
    <t>ПЖД12Б-01М-24в Блок управления</t>
  </si>
  <si>
    <t>ПЖД30-1015500-04 Клапан электромагнитный</t>
  </si>
  <si>
    <t>ПЖД44-1015410-02 Щиток подогревателя</t>
  </si>
  <si>
    <t>от 10шт 2000</t>
  </si>
  <si>
    <t>ПЖД-600И-1015980 Комплект ЗИП</t>
  </si>
  <si>
    <t>ПКП-1 Переключатель света и пов-ов</t>
  </si>
  <si>
    <t>ПКП-2 Переключатель света и пов-ов</t>
  </si>
  <si>
    <t>ПМВ-61 Плафон</t>
  </si>
  <si>
    <t>ПНВ-57Е Прибор наблюдения</t>
  </si>
  <si>
    <t>ПП-2 Приемник термометра</t>
  </si>
  <si>
    <t>ПП-45М Переключатель</t>
  </si>
  <si>
    <t>ПП-61Б Прицел перископический</t>
  </si>
  <si>
    <t>ППН-45 Переключатель</t>
  </si>
  <si>
    <t>ПР-3 Предохранитель</t>
  </si>
  <si>
    <t>ПР112 Блок предохранителей</t>
  </si>
  <si>
    <t>ПР-310 Предохранитель термобиметаллический</t>
  </si>
  <si>
    <t>ПР-310Б Предохранитель термобиметаллический</t>
  </si>
  <si>
    <t>ПР-315 Предохранитель термобиметаллический</t>
  </si>
  <si>
    <t>ПС-200 Панель соединительная</t>
  </si>
  <si>
    <t>ПС2-А2 Панель соединительная</t>
  </si>
  <si>
    <t>ПС-300А-100 Розетка</t>
  </si>
  <si>
    <t>ПС-300АЗ Розетка</t>
  </si>
  <si>
    <t>ПС4-А2 Панель соединительная</t>
  </si>
  <si>
    <t>ПТ-200Ц Преобразователь тока</t>
  </si>
  <si>
    <t>ПУС-15Р Пусковое устройство стартера</t>
  </si>
  <si>
    <t>ПФ-С24 Фонарь передний</t>
  </si>
  <si>
    <t>ПФ101 Фонарь</t>
  </si>
  <si>
    <t xml:space="preserve">ПЦ-30-5 Предохранитель </t>
  </si>
  <si>
    <t>ПЭВР-50 Резистор</t>
  </si>
  <si>
    <t>Р10ТМ-4С Реле</t>
  </si>
  <si>
    <t>Р10ТМУ Реле</t>
  </si>
  <si>
    <t>Р10ТМУ-1С Реле</t>
  </si>
  <si>
    <t>Р-100 Гидрораспределитель</t>
  </si>
  <si>
    <t>Р123 Радиостанция (Магнолия)</t>
  </si>
  <si>
    <t>Р-123М ЗИП одиночный</t>
  </si>
  <si>
    <t>Р-124 Переговорное устройство</t>
  </si>
  <si>
    <t>Р-134-2 Блок питания</t>
  </si>
  <si>
    <t>Р-174-БВ34 Блок внутренней связи</t>
  </si>
  <si>
    <t>Р-174-БВ35 Блок внутрен.связи (оконечн.)</t>
  </si>
  <si>
    <t>Р-174-БВ37 Блок внутрен.связи (водителя.)</t>
  </si>
  <si>
    <t>РН10-1С Регулятор напряжения</t>
  </si>
  <si>
    <t>РНТ Реле напряжения тока</t>
  </si>
  <si>
    <t>РП70-1221.1 Гидрораспределитель</t>
  </si>
  <si>
    <t>РР127 Реле регулятор</t>
  </si>
  <si>
    <t>РР-132-0 Реле-регулятор</t>
  </si>
  <si>
    <t>РР-132А-0 Реле-регулятор</t>
  </si>
  <si>
    <t>РР350 Реле регулятор напряжения</t>
  </si>
  <si>
    <t>РР356 Реле регулятор напряжения</t>
  </si>
  <si>
    <t xml:space="preserve">РР-361-А Реле-регулятор </t>
  </si>
  <si>
    <t xml:space="preserve">РР-390 Реле-регулятор </t>
  </si>
  <si>
    <t>РР-390-Б0 Реле-регулятор</t>
  </si>
  <si>
    <t>РР-390-Б1 Реле-регулятор</t>
  </si>
  <si>
    <t>РР-390-Б2 Реле-регулятор</t>
  </si>
  <si>
    <t xml:space="preserve">РР-51 Реле-регулятор </t>
  </si>
  <si>
    <t xml:space="preserve">РРТ-30 Реле-регулятор </t>
  </si>
  <si>
    <t xml:space="preserve">РРТ-31М Реле-регулятор </t>
  </si>
  <si>
    <t xml:space="preserve">РРТ-32 Реле-регулятор </t>
  </si>
  <si>
    <t xml:space="preserve">РРТ-32М Реле-регулятор </t>
  </si>
  <si>
    <t>РС14Б1 Реле стартера втягивающее</t>
  </si>
  <si>
    <t>РС-66В Реле перегрева</t>
  </si>
  <si>
    <t>РС-66 Реле перегрева</t>
  </si>
  <si>
    <t>РС331-0 Реле прерыватель</t>
  </si>
  <si>
    <t>РС-400 Реле стартера</t>
  </si>
  <si>
    <t>РС401 Прерыватель указателей поворота</t>
  </si>
  <si>
    <t xml:space="preserve">РС401Б Реле поворота </t>
  </si>
  <si>
    <t>РС-404 Реле перегрева</t>
  </si>
  <si>
    <t>РС431 Реле стеклоочистителей</t>
  </si>
  <si>
    <t>РС502 Реле стартера</t>
  </si>
  <si>
    <t>РС507Б Реле стартера</t>
  </si>
  <si>
    <t>РС508 Реле зуммер</t>
  </si>
  <si>
    <t>РС513 Реле клап.передн. моста</t>
  </si>
  <si>
    <t>РС523 Реле стартера</t>
  </si>
  <si>
    <t>РС57 Реле прерывателя указателей поворота</t>
  </si>
  <si>
    <t>РС57В Реле прерывателя указателей поворота</t>
  </si>
  <si>
    <t xml:space="preserve">РС-950 Реле поворотов ГАЗ </t>
  </si>
  <si>
    <t>РСГ-10М1 Реле-стартер генератора</t>
  </si>
  <si>
    <t>РТС-27-3А Регулятор температуры стекол</t>
  </si>
  <si>
    <t>РТС-27-3М Регулятор температуры стекол</t>
  </si>
  <si>
    <t>РТС-27-3МС Регулятор температуры стекол</t>
  </si>
  <si>
    <t>С5-2С Стартер</t>
  </si>
  <si>
    <t xml:space="preserve">С205Б Сигнал 12в </t>
  </si>
  <si>
    <t>С39 Сигнал звуковой (12в)</t>
  </si>
  <si>
    <t>С58 Сигнал звуковой (26в)</t>
  </si>
  <si>
    <t xml:space="preserve">С314Г Сигнал 12в </t>
  </si>
  <si>
    <t xml:space="preserve">С314Г Сигнал 24в </t>
  </si>
  <si>
    <t>СЛ-214 Редуктор с эл.двиг. в сборе</t>
  </si>
  <si>
    <t>СЛ-214А Редуктор с эл.двиг. в сборе</t>
  </si>
  <si>
    <t>СЛ-214Б Редуктор с эл.двиг. в сборе</t>
  </si>
  <si>
    <t>СЛ-215 Редуктор с эл.двиг. в сборе</t>
  </si>
  <si>
    <t>СЛ223Д Редуктор с электродвигателем в сб</t>
  </si>
  <si>
    <t>СЛ224В Редуктор с электродвигателем в сб</t>
  </si>
  <si>
    <t>СЛ229 Редуктор с электродвигателем в сб</t>
  </si>
  <si>
    <t>СЛ231 Редуктор с электродвигателем в сб</t>
  </si>
  <si>
    <t>СЛ231-Б Редуктор с электродвигателем в сб</t>
  </si>
  <si>
    <t>СЛ231-Б Стеклоочиститель в сб. (компл.)</t>
  </si>
  <si>
    <t>СЛ231-Б-001 Тяга привода стеклоочистителя</t>
  </si>
  <si>
    <t>СЛ238 Редуктор с электродвигателем в сб</t>
  </si>
  <si>
    <t>СЛ30 Редуктор с электродвигателем в сб</t>
  </si>
  <si>
    <t>СН-65 Свеча</t>
  </si>
  <si>
    <t>СП-10 Предохранитель</t>
  </si>
  <si>
    <t>СП-106 Спидометр</t>
  </si>
  <si>
    <t>СП-110 Спидометр</t>
  </si>
  <si>
    <t>СП-135 Спидометр</t>
  </si>
  <si>
    <t xml:space="preserve">СП24Г Спидометр </t>
  </si>
  <si>
    <t>СТ-26 Стартер</t>
  </si>
  <si>
    <t>СТ-16М Стартер</t>
  </si>
  <si>
    <t>СТ-142Б Стартер</t>
  </si>
  <si>
    <t>СТ-713 Стартер</t>
  </si>
  <si>
    <t>СТ-721 Стартер</t>
  </si>
  <si>
    <t>СТ-722 Стартер</t>
  </si>
  <si>
    <t>СЭ2П Стекло защитное электрообогревное</t>
  </si>
  <si>
    <t xml:space="preserve">СЭ-107 Сопративление добавочное </t>
  </si>
  <si>
    <t xml:space="preserve">СЭ-300 Сопративление добавочное </t>
  </si>
  <si>
    <t xml:space="preserve">СЭ326-0 Сопративление добавочное </t>
  </si>
  <si>
    <t xml:space="preserve">СЭИО-А Сопративление добавочное </t>
  </si>
  <si>
    <t>ТА-57 Телефонный аппарат</t>
  </si>
  <si>
    <t>ТВН-2 Прибор ночного наблюдения</t>
  </si>
  <si>
    <t>ТВНО-2 Прибор ночного наблюдения</t>
  </si>
  <si>
    <t>ТВНО-2Б Прибор ночного наблюдения</t>
  </si>
  <si>
    <t>ТК102А Коммутатор транзист.контактный</t>
  </si>
  <si>
    <t>ТК200-0 Коммутатор системы зажигания</t>
  </si>
  <si>
    <t>ТК200-01-0 Коммутатор системы зажигания</t>
  </si>
  <si>
    <t>ТКД-511 ДОД Контактор</t>
  </si>
  <si>
    <t>ТКН-1С Прибор наблюдения</t>
  </si>
  <si>
    <t>ТКС-101 ОДЛ Контактор</t>
  </si>
  <si>
    <t>ТКС-101 ДОД Контактор</t>
  </si>
  <si>
    <t>ТКС-203 ДОД Контактор</t>
  </si>
  <si>
    <t>ТКС-601 ДОД Контактор</t>
  </si>
  <si>
    <t>ТКС-601 ОДЛ Контактор</t>
  </si>
  <si>
    <t>ТКС-611 ДОД Контактор</t>
  </si>
  <si>
    <t>ТКТ-101 ДО Контактор</t>
  </si>
  <si>
    <t>ТМ100 Датчик температуры</t>
  </si>
  <si>
    <t>ТМ100А Датчик температуры</t>
  </si>
  <si>
    <t>ТМ102 Датчик температуры</t>
  </si>
  <si>
    <t>ТМ104 Датчик температуры</t>
  </si>
  <si>
    <t>ТМ111 Датчик температуры охл.жидкости</t>
  </si>
  <si>
    <t>ТМи3М Тахометр</t>
  </si>
  <si>
    <t>ТМи4М Тахометр</t>
  </si>
  <si>
    <t>ТНП-Б Прибор наблюдения</t>
  </si>
  <si>
    <t>ТНП-165А Прибор наблюдения</t>
  </si>
  <si>
    <t>ТНП-205 Прибор наблюдения</t>
  </si>
  <si>
    <t>ТНП-350Б Прибор наблюдения</t>
  </si>
  <si>
    <t>ТПКУ-2Б Прибор наблюдения</t>
  </si>
  <si>
    <t xml:space="preserve">ТНПО-115 Прибор наблюдения </t>
  </si>
  <si>
    <t>ТНПО-160 Прибор наблюдения</t>
  </si>
  <si>
    <t>ТНПО-168В Прибор наблюдения</t>
  </si>
  <si>
    <t>ТНПО-170 Прибор наблюдения (общ.)</t>
  </si>
  <si>
    <t>ТУЭ-48 Электрический термометр</t>
  </si>
  <si>
    <t>ТУЭ-48-Т Электрический термометр с П-1</t>
  </si>
  <si>
    <t xml:space="preserve">ТУЭ-48-Т Электрический термометр указатель </t>
  </si>
  <si>
    <t>ТШ-4 Шлемофон зимний чёрн.(4 конт.)</t>
  </si>
  <si>
    <t>ТШ-5 Шлемофон зимний чёрн.(5 конт.)</t>
  </si>
  <si>
    <t>ТШ-5 Шлемофон летний песч. (на 5 конт.)</t>
  </si>
  <si>
    <t>ТШ-4 Шлемофон летний чёрн. (на 4 конт.)</t>
  </si>
  <si>
    <t>ТШ-5 Шлемофон летний чёрн. (на 5 конт.)</t>
  </si>
  <si>
    <t>ТЭ-4В Указатель тахометра</t>
  </si>
  <si>
    <t>ТЭМ-15 Манометр электрический дистанционный (со шлангом)</t>
  </si>
  <si>
    <t>ТЭМ-15 Манометр электрический дистанционный (без шланга)</t>
  </si>
  <si>
    <t>ТЭМ-15М-0700 Шланг гибкий</t>
  </si>
  <si>
    <t xml:space="preserve">УБ102Б Указатель уров. топлива 24в </t>
  </si>
  <si>
    <t xml:space="preserve">УК114Б Указатель температуры 24в </t>
  </si>
  <si>
    <t xml:space="preserve">УК170 Указатель давл.масла 24в </t>
  </si>
  <si>
    <t xml:space="preserve">Ф-1 Фильтр радиопомех </t>
  </si>
  <si>
    <t xml:space="preserve">Ф-5 Фильтр радиопомех </t>
  </si>
  <si>
    <t>ФГ-9 Фара</t>
  </si>
  <si>
    <t>ФГ-16 Фара</t>
  </si>
  <si>
    <t>ФГ-103 Фонарь</t>
  </si>
  <si>
    <t>ФГ-122 Фара</t>
  </si>
  <si>
    <t>ФГ-125 Фара</t>
  </si>
  <si>
    <t>ФГ-126 Фара</t>
  </si>
  <si>
    <t>ФГ-140 Фара</t>
  </si>
  <si>
    <t>ФГ-150 Фара</t>
  </si>
  <si>
    <t>ФП101Б Фонарь</t>
  </si>
  <si>
    <t>ФП101В Фонарь</t>
  </si>
  <si>
    <t>ФП101Г Фонарь</t>
  </si>
  <si>
    <t>ФП130В Фонарь</t>
  </si>
  <si>
    <t>ФР132-0 Фильтр конденсаторный</t>
  </si>
  <si>
    <t>ФР133-0 Фильтр конденсаторный</t>
  </si>
  <si>
    <t>ФП134Б Фонарь</t>
  </si>
  <si>
    <t xml:space="preserve">ФР200 Фильтр конденсаторный </t>
  </si>
  <si>
    <t xml:space="preserve">ФР-81 Фильтр радиопомех </t>
  </si>
  <si>
    <t xml:space="preserve">ФР-82 Фильтр радиопомех </t>
  </si>
  <si>
    <t>ША-140 Шунт</t>
  </si>
  <si>
    <t>ША-180 Шунт</t>
  </si>
  <si>
    <t>ША-240 Шунт</t>
  </si>
  <si>
    <t>ША-340 Шунт</t>
  </si>
  <si>
    <t>ША-440 Шунт</t>
  </si>
  <si>
    <t>ШГ-16 Шланг гибкий</t>
  </si>
  <si>
    <t>ШПЛМ-3 Розетка штепсельная</t>
  </si>
  <si>
    <t>ШР-51 Розетка штепсельная</t>
  </si>
  <si>
    <t>ЭВЛ-100-12ф Электровентилятор</t>
  </si>
  <si>
    <t>ЭД-25 Электродвигатель</t>
  </si>
  <si>
    <t>ЭДМУ-3 Манометр электрический дистанционный</t>
  </si>
  <si>
    <t>ЭДМУ-0,3 Указатель манометра (общ.)</t>
  </si>
  <si>
    <t>ЭДМУ-6 Манометр электрический дистанционный</t>
  </si>
  <si>
    <t>ЭДМУ-15 Манометр электрический дистанционный (без шланга)</t>
  </si>
  <si>
    <t>ЭДМУ-15Ш Манометр электрический дистанционный (без шланга)</t>
  </si>
  <si>
    <t>ЭДМУ-15Ш Манометр электрический дистанционный (со шлангом ШГ15)</t>
  </si>
  <si>
    <t>ЭДМУ-15Ш-Д Манометр электрический дистанционный (со шлангом ШГ15)</t>
  </si>
  <si>
    <t>ЭК-48 Электромагнитный клапан</t>
  </si>
  <si>
    <t>ЭМ-74М Электромагнит</t>
  </si>
  <si>
    <t>ЭМК-24 Электромагнитный клапан</t>
  </si>
  <si>
    <t>ЭМТ-81М Электромагнит</t>
  </si>
  <si>
    <t>ЮЛ2.511.002 Курсоуказатель</t>
  </si>
  <si>
    <t>Ремни</t>
  </si>
  <si>
    <t>19-12,5-1450 Ремень</t>
  </si>
  <si>
    <t>19-12,5-1550 Ремень</t>
  </si>
  <si>
    <t>Подшипники</t>
  </si>
  <si>
    <t>1-941/25 Подшипник</t>
  </si>
  <si>
    <t>106 Подшипник</t>
  </si>
  <si>
    <t>108710 Подшипник</t>
  </si>
  <si>
    <t>114 Подшипник</t>
  </si>
  <si>
    <t>115 Подшипник</t>
  </si>
  <si>
    <t>116 Подшипник</t>
  </si>
  <si>
    <t>1204 Подшипник</t>
  </si>
  <si>
    <t>1205 Подшипник</t>
  </si>
  <si>
    <t>1605 Подшипник</t>
  </si>
  <si>
    <t>1610 Подшипник</t>
  </si>
  <si>
    <t>2007124 Подшипник</t>
  </si>
  <si>
    <t>20703 Подшипник</t>
  </si>
  <si>
    <t>20803 Подшипник</t>
  </si>
  <si>
    <t>213 Подшипник</t>
  </si>
  <si>
    <t>215 Подшипник</t>
  </si>
  <si>
    <t>220 Подшипник</t>
  </si>
  <si>
    <t>22308 Подшипник</t>
  </si>
  <si>
    <t>230 Подшипник</t>
  </si>
  <si>
    <t>2310 Подшипник</t>
  </si>
  <si>
    <t>2313 М1 Подшипник</t>
  </si>
  <si>
    <t>2316 Подшипник</t>
  </si>
  <si>
    <t>2318 Подшипник</t>
  </si>
  <si>
    <t>306 Подшипник</t>
  </si>
  <si>
    <t>312 Подшипник</t>
  </si>
  <si>
    <t>313 Подшипник</t>
  </si>
  <si>
    <t>314 Подшипник</t>
  </si>
  <si>
    <t>318 Подшипник</t>
  </si>
  <si>
    <t>502309 Подшипник</t>
  </si>
  <si>
    <t>51307 Подшипник</t>
  </si>
  <si>
    <t>6020 Подшипник</t>
  </si>
  <si>
    <t>60208 Подшипник</t>
  </si>
  <si>
    <t>6024 Подшипник</t>
  </si>
  <si>
    <t>6214 Подшипник</t>
  </si>
  <si>
    <t>6304 Подшипник</t>
  </si>
  <si>
    <t>6312 Подшипник</t>
  </si>
  <si>
    <t>688811 С23 Подшипник</t>
  </si>
  <si>
    <t>7000112 Подшипник</t>
  </si>
  <si>
    <t>7218 Подшипник</t>
  </si>
  <si>
    <t>7308 Подшипник</t>
  </si>
  <si>
    <t>7309 Подшипник</t>
  </si>
  <si>
    <t>7318 Подшипник</t>
  </si>
  <si>
    <t>7507 Подшипник</t>
  </si>
  <si>
    <t>7516 Подшипник</t>
  </si>
  <si>
    <t>7614 Подшипник</t>
  </si>
  <si>
    <t>7821 Подшипник</t>
  </si>
  <si>
    <t>804709к 11ГПЗ Подшипник</t>
  </si>
  <si>
    <t>807813 Подшипник</t>
  </si>
  <si>
    <t>8103 Подшипник</t>
  </si>
  <si>
    <t>8109 Подшипник</t>
  </si>
  <si>
    <t>8118 Подшипник</t>
  </si>
  <si>
    <t>8209 Подшипник</t>
  </si>
  <si>
    <t>8210 Подшипник</t>
  </si>
  <si>
    <t>8307 Подшипник</t>
  </si>
  <si>
    <t>926722 Подшипник</t>
  </si>
  <si>
    <t>ШС 30 Подшипник</t>
  </si>
  <si>
    <t>Сальники, Манжеты</t>
  </si>
  <si>
    <t>2-45х65-1 Манжета</t>
  </si>
  <si>
    <t>Вес</t>
  </si>
  <si>
    <t>ГТТ</t>
  </si>
  <si>
    <t>21.01.010</t>
  </si>
  <si>
    <t>Двигатель В-6А</t>
  </si>
  <si>
    <t>21.01.011</t>
  </si>
  <si>
    <t>Главный фрикцион в сб.</t>
  </si>
  <si>
    <t>Диск фрикциона ведущий железный</t>
  </si>
  <si>
    <t>Диск фрикциона ведомый феродо</t>
  </si>
  <si>
    <t>21.01.111</t>
  </si>
  <si>
    <t>Опора главной передачи</t>
  </si>
  <si>
    <t>21.01.117</t>
  </si>
  <si>
    <t>21.02.024-1</t>
  </si>
  <si>
    <t>21.02.060-1</t>
  </si>
  <si>
    <t>21.03.022</t>
  </si>
  <si>
    <t>Бак топливный в сб.</t>
  </si>
  <si>
    <t>21С.03.022</t>
  </si>
  <si>
    <t>21.03.128</t>
  </si>
  <si>
    <t>21.04.021</t>
  </si>
  <si>
    <t>21.05.023</t>
  </si>
  <si>
    <t>21.05.031-1</t>
  </si>
  <si>
    <t>21.05.219</t>
  </si>
  <si>
    <t>21.07.011</t>
  </si>
  <si>
    <t>21.07.019-1</t>
  </si>
  <si>
    <t>21.07.023</t>
  </si>
  <si>
    <t>Клапан редукционный</t>
  </si>
  <si>
    <t>21.09.021-1</t>
  </si>
  <si>
    <t>21.10.001-1</t>
  </si>
  <si>
    <t>Сборка согласно каталога</t>
  </si>
  <si>
    <t>21.10.011-1</t>
  </si>
  <si>
    <t>21.10.012-1</t>
  </si>
  <si>
    <t>21.10.013</t>
  </si>
  <si>
    <t>21.10.014</t>
  </si>
  <si>
    <t>21.10.015-3</t>
  </si>
  <si>
    <t>21.10.016-3</t>
  </si>
  <si>
    <t>21.10.017-2</t>
  </si>
  <si>
    <t>21.10.018-1</t>
  </si>
  <si>
    <t>21.10.021</t>
  </si>
  <si>
    <t>21.10.022</t>
  </si>
  <si>
    <t>21.10.023-1</t>
  </si>
  <si>
    <t>21.10.024-3</t>
  </si>
  <si>
    <t>21.10.025-2</t>
  </si>
  <si>
    <t>21.10.026-2</t>
  </si>
  <si>
    <t>21.10.027-1</t>
  </si>
  <si>
    <t>21.10.028-1</t>
  </si>
  <si>
    <t>21.10.033</t>
  </si>
  <si>
    <t>21.10.039</t>
  </si>
  <si>
    <t>21.10.040</t>
  </si>
  <si>
    <t>21.10.042-1</t>
  </si>
  <si>
    <t>21.10.046</t>
  </si>
  <si>
    <t>Привод к водооткачивающему насосу</t>
  </si>
  <si>
    <t>21.10.049</t>
  </si>
  <si>
    <t>Валик переключения 4 и 5 передач в сб.</t>
  </si>
  <si>
    <t>21.10.104-1</t>
  </si>
  <si>
    <t>21.10.105-1</t>
  </si>
  <si>
    <t xml:space="preserve">Вал главный  </t>
  </si>
  <si>
    <t>21.10.108-5</t>
  </si>
  <si>
    <t>Вал первичный с шестерней</t>
  </si>
  <si>
    <t>21.10.110-2</t>
  </si>
  <si>
    <t>Крышка сальника</t>
  </si>
  <si>
    <t>21.10.117-5</t>
  </si>
  <si>
    <t>21.10.120</t>
  </si>
  <si>
    <t>Шестерня ведущая 2 передачи</t>
  </si>
  <si>
    <t>21.10.121</t>
  </si>
  <si>
    <t>Шестерня 2 передачи ведомая</t>
  </si>
  <si>
    <t>21.10.123</t>
  </si>
  <si>
    <t>Шестерня 3 передачи ведущая</t>
  </si>
  <si>
    <t>21.10.124</t>
  </si>
  <si>
    <t>Шестерня 3 передачи ведомая</t>
  </si>
  <si>
    <t>21.10.125</t>
  </si>
  <si>
    <t>Шестерня 4 передачи ведущая</t>
  </si>
  <si>
    <t>21.10.127</t>
  </si>
  <si>
    <t>21.10.128</t>
  </si>
  <si>
    <t>Шестерня 5 передачи ведомая</t>
  </si>
  <si>
    <t>21.10.129</t>
  </si>
  <si>
    <t>Шестерня заднего хода (промежуточная)</t>
  </si>
  <si>
    <t>5.10.130</t>
  </si>
  <si>
    <t>Ось паразитной шестерни</t>
  </si>
  <si>
    <t>5.10.131</t>
  </si>
  <si>
    <t>Зубчатка муфты 1 передачи</t>
  </si>
  <si>
    <t>21.10.133</t>
  </si>
  <si>
    <t>Муфта зубчатая 1 передачи и заднего хода</t>
  </si>
  <si>
    <t>21.10.134</t>
  </si>
  <si>
    <t>Муфта зубчатая 2 и 3 передачи</t>
  </si>
  <si>
    <t>5.10.135</t>
  </si>
  <si>
    <t>Муфта зубчатая переключения передач</t>
  </si>
  <si>
    <t>21.10.136</t>
  </si>
  <si>
    <t>Муфта зубчатая 4 и 5 передач</t>
  </si>
  <si>
    <t>21.10.137</t>
  </si>
  <si>
    <t>Шестерня заднего хода ведущая</t>
  </si>
  <si>
    <t>21.10.139</t>
  </si>
  <si>
    <t>21.10.141</t>
  </si>
  <si>
    <t>21.10.148</t>
  </si>
  <si>
    <t>Водило механизма поворота</t>
  </si>
  <si>
    <t>21.10.149</t>
  </si>
  <si>
    <t>Муфта зубчатая лев</t>
  </si>
  <si>
    <t>21.10.153</t>
  </si>
  <si>
    <t>Шестерня солнечная механизма поворота</t>
  </si>
  <si>
    <t>21.10.160</t>
  </si>
  <si>
    <t>5.10.162-1</t>
  </si>
  <si>
    <t>21.10.169</t>
  </si>
  <si>
    <t>21.10.170</t>
  </si>
  <si>
    <t>5.10.176</t>
  </si>
  <si>
    <t>Диск фрикциона ведущий</t>
  </si>
  <si>
    <t>5.10.177</t>
  </si>
  <si>
    <t>Диск фрикциона ведомый</t>
  </si>
  <si>
    <t>21.10.201</t>
  </si>
  <si>
    <t>21.10.202</t>
  </si>
  <si>
    <t>Вилка переключения 2 и 3 передач</t>
  </si>
  <si>
    <t>21.10.206</t>
  </si>
  <si>
    <t>21.10.207</t>
  </si>
  <si>
    <t>21.10.214</t>
  </si>
  <si>
    <t>21.10.258</t>
  </si>
  <si>
    <t xml:space="preserve">Шестерня заднего хода  </t>
  </si>
  <si>
    <t>21.10.273</t>
  </si>
  <si>
    <t>Прокладка регулировочная конической шестерни</t>
  </si>
  <si>
    <t>21.10.281</t>
  </si>
  <si>
    <t>21.10.282</t>
  </si>
  <si>
    <t>21.10.284</t>
  </si>
  <si>
    <t>Втулка шлицевая</t>
  </si>
  <si>
    <t>5.10.349</t>
  </si>
  <si>
    <t>Кольцо стопорное водила</t>
  </si>
  <si>
    <t>21.11.011</t>
  </si>
  <si>
    <t>21.11.012</t>
  </si>
  <si>
    <t>21.11.026</t>
  </si>
  <si>
    <t>21.11.102</t>
  </si>
  <si>
    <t>Крышка картера бортовой передачи</t>
  </si>
  <si>
    <t>21.11.103</t>
  </si>
  <si>
    <t>Водило бортовой передачи</t>
  </si>
  <si>
    <t>21.11.105</t>
  </si>
  <si>
    <t>21.11.106</t>
  </si>
  <si>
    <t>21.11.107</t>
  </si>
  <si>
    <t>Шестерня солнечная</t>
  </si>
  <si>
    <t>21.11.109</t>
  </si>
  <si>
    <t>21.11.110</t>
  </si>
  <si>
    <t>21.11.111</t>
  </si>
  <si>
    <t>А5.11.112-1</t>
  </si>
  <si>
    <t>Валик червячный</t>
  </si>
  <si>
    <t>5.11.113</t>
  </si>
  <si>
    <t>Червяк привода к спидометру</t>
  </si>
  <si>
    <t>21.11.117</t>
  </si>
  <si>
    <t>Ниппель конечный</t>
  </si>
  <si>
    <t>21.11.119</t>
  </si>
  <si>
    <t>Шайба проставочная сателлита</t>
  </si>
  <si>
    <t>21.11.120</t>
  </si>
  <si>
    <t>5.11.125</t>
  </si>
  <si>
    <t>21.11.127</t>
  </si>
  <si>
    <t>5.11.130-А</t>
  </si>
  <si>
    <t>Втулка червячного колеса спидометра</t>
  </si>
  <si>
    <t>5.11.131-А</t>
  </si>
  <si>
    <t>5.11.148-А</t>
  </si>
  <si>
    <t>Крышка ведущего колеса</t>
  </si>
  <si>
    <t>21.11.148</t>
  </si>
  <si>
    <t>Кольцо прижимное</t>
  </si>
  <si>
    <t>А5.11.165-4</t>
  </si>
  <si>
    <t>21.11.178-1</t>
  </si>
  <si>
    <t>21.11.184</t>
  </si>
  <si>
    <t>М12*1,75*35</t>
  </si>
  <si>
    <t>Болт (крепление муфты 21.11.184)</t>
  </si>
  <si>
    <t>21.11.185</t>
  </si>
  <si>
    <t>Опора сферическая под муфту 21.11.184</t>
  </si>
  <si>
    <t>21.12.011</t>
  </si>
  <si>
    <t>21.12.016</t>
  </si>
  <si>
    <t>21.20.039</t>
  </si>
  <si>
    <t>21.21.021</t>
  </si>
  <si>
    <t>21.21.030</t>
  </si>
  <si>
    <t>5.21.047-1</t>
  </si>
  <si>
    <t>5.21.048-1А</t>
  </si>
  <si>
    <t>21.22.023</t>
  </si>
  <si>
    <t>21.22.074-1</t>
  </si>
  <si>
    <t>21.22.079</t>
  </si>
  <si>
    <t>21.22.080</t>
  </si>
  <si>
    <t>21.22.084-1</t>
  </si>
  <si>
    <t>21.22.085-1</t>
  </si>
  <si>
    <t>21.22.121</t>
  </si>
  <si>
    <t>Муфта промежуточная</t>
  </si>
  <si>
    <t>21.22.232</t>
  </si>
  <si>
    <t>Пружина педалей</t>
  </si>
  <si>
    <t>21.23.021</t>
  </si>
  <si>
    <t>21.23.022</t>
  </si>
  <si>
    <t>21.23.023</t>
  </si>
  <si>
    <t>21.23.026</t>
  </si>
  <si>
    <t>21.23.038</t>
  </si>
  <si>
    <t>21.23.039</t>
  </si>
  <si>
    <t>21.23.040</t>
  </si>
  <si>
    <t>21.23.102</t>
  </si>
  <si>
    <t>Колодка ленты МП</t>
  </si>
  <si>
    <t>21.23.111</t>
  </si>
  <si>
    <t>Колодка ост.торм</t>
  </si>
  <si>
    <t>21.30.001</t>
  </si>
  <si>
    <t>Колесо ведущее</t>
  </si>
  <si>
    <t>21.30.021-1</t>
  </si>
  <si>
    <t>21.30.101-1</t>
  </si>
  <si>
    <t>Венец ведущего колеса</t>
  </si>
  <si>
    <t>21.30.104-1</t>
  </si>
  <si>
    <t>ГПН-М16*1,5-П8</t>
  </si>
  <si>
    <t>21.31.001</t>
  </si>
  <si>
    <t>21.31.023</t>
  </si>
  <si>
    <t>Колесо направляющее с осью в сб.</t>
  </si>
  <si>
    <t>21.31.023-1</t>
  </si>
  <si>
    <t>21.31.021</t>
  </si>
  <si>
    <t>21.31.112</t>
  </si>
  <si>
    <t>21.31.113</t>
  </si>
  <si>
    <t>Втулка разрезная</t>
  </si>
  <si>
    <t>21.31.</t>
  </si>
  <si>
    <t>21.31.114</t>
  </si>
  <si>
    <t>21.31.138</t>
  </si>
  <si>
    <t>21.32.021</t>
  </si>
  <si>
    <t>21.32.023-2</t>
  </si>
  <si>
    <t>Каток опорный</t>
  </si>
  <si>
    <t>21.32.025</t>
  </si>
  <si>
    <t>А5.32.029</t>
  </si>
  <si>
    <t>5.32.030</t>
  </si>
  <si>
    <t>А5.32.031</t>
  </si>
  <si>
    <t>21.32.033</t>
  </si>
  <si>
    <t>Уплотнение катка в сб.</t>
  </si>
  <si>
    <t xml:space="preserve">в комплект входит 7.39.128 (4шт), А5.32.143, А5.32.031, А5.32.029 </t>
  </si>
  <si>
    <t>А5.32.105-1</t>
  </si>
  <si>
    <t>21.32.108</t>
  </si>
  <si>
    <t>Вал торсионный (серый)</t>
  </si>
  <si>
    <t>21.32.109</t>
  </si>
  <si>
    <t>Вал торсионный (синий)</t>
  </si>
  <si>
    <t>4511.32.108</t>
  </si>
  <si>
    <t xml:space="preserve">Вал торсионный </t>
  </si>
  <si>
    <t>4511.32.109</t>
  </si>
  <si>
    <t>21.32.110</t>
  </si>
  <si>
    <t>Втулка проставочная большая</t>
  </si>
  <si>
    <t>А5.32.112</t>
  </si>
  <si>
    <t>А5.32.115</t>
  </si>
  <si>
    <t>Втулка проставочная малая</t>
  </si>
  <si>
    <t>А5.32.117</t>
  </si>
  <si>
    <t>21.32.121</t>
  </si>
  <si>
    <t>Планка ограничительная</t>
  </si>
  <si>
    <t>А5.32.125</t>
  </si>
  <si>
    <t>21.32.126</t>
  </si>
  <si>
    <t>Шайба стопорная</t>
  </si>
  <si>
    <t>21.32.137</t>
  </si>
  <si>
    <t>Кольцо резиновое буфера</t>
  </si>
  <si>
    <t>5.32.138</t>
  </si>
  <si>
    <t>Шайба буфера</t>
  </si>
  <si>
    <t>А5.32.143</t>
  </si>
  <si>
    <t>21.32.144</t>
  </si>
  <si>
    <t>Обойма сальника оси рычага</t>
  </si>
  <si>
    <t>21.32.145</t>
  </si>
  <si>
    <t>21.32.155</t>
  </si>
  <si>
    <t>Заглушка оси балансира</t>
  </si>
  <si>
    <t>21.32.156</t>
  </si>
  <si>
    <t xml:space="preserve">Шайба  </t>
  </si>
  <si>
    <t>21.32.157</t>
  </si>
  <si>
    <t>Кольцо уплотнительное оси рычага</t>
  </si>
  <si>
    <t>21.32.158</t>
  </si>
  <si>
    <t>21.32.159</t>
  </si>
  <si>
    <t>21.32.160</t>
  </si>
  <si>
    <t>БНП-М16*35-П8</t>
  </si>
  <si>
    <t>Шахта ГТТ торсионная (двойная)</t>
  </si>
  <si>
    <t>Шахта ГТТ торсионная (одинарная на всю длину)</t>
  </si>
  <si>
    <t>Шахта ГТТ торсионная (половинка с муфтой)</t>
  </si>
  <si>
    <t>21.34.001</t>
  </si>
  <si>
    <t>Гусеница в сб.1 категория</t>
  </si>
  <si>
    <t>Гусеница в сб.2 категория</t>
  </si>
  <si>
    <t>21.34.101-1</t>
  </si>
  <si>
    <t>21.34.104-1</t>
  </si>
  <si>
    <t>Почвозачеп добавочный</t>
  </si>
  <si>
    <t>21.34.105</t>
  </si>
  <si>
    <t>Палец звена гусеницы</t>
  </si>
  <si>
    <t>А5.40.407-1</t>
  </si>
  <si>
    <t>А5.40.507 Втулка балансира малая</t>
  </si>
  <si>
    <t>А5.40.408-1</t>
  </si>
  <si>
    <t>А5.40.508 Втулка балансира большая</t>
  </si>
  <si>
    <t>21.41.014</t>
  </si>
  <si>
    <t>21.42.049</t>
  </si>
  <si>
    <t>Дверь кабины лев.в сб.без стекла</t>
  </si>
  <si>
    <t>21.42.044</t>
  </si>
  <si>
    <t>Дверь кабины прав.в сб.без стекла</t>
  </si>
  <si>
    <t>21.42.325</t>
  </si>
  <si>
    <t>21.43.028</t>
  </si>
  <si>
    <t>21.50.026-1</t>
  </si>
  <si>
    <t>21.61.028</t>
  </si>
  <si>
    <t>21.61.303</t>
  </si>
  <si>
    <t>21.61.344</t>
  </si>
  <si>
    <t>Ключ торцовый</t>
  </si>
  <si>
    <t>СБ-317-00-3Б</t>
  </si>
  <si>
    <t>Форсунка</t>
  </si>
  <si>
    <t>ГП-М16*1,5-П8</t>
  </si>
  <si>
    <t>Гайка прорезная (на грибок буфера)</t>
  </si>
  <si>
    <t>306-116</t>
  </si>
  <si>
    <t>ГАЗ-71</t>
  </si>
  <si>
    <t>41-1013010</t>
  </si>
  <si>
    <t>Радиатор масляный в сборе</t>
  </si>
  <si>
    <t>71-1015010</t>
  </si>
  <si>
    <t>Котел пускового подогревателя в сб</t>
  </si>
  <si>
    <t>71-1015570</t>
  </si>
  <si>
    <t>Пульт управл.пусковым подогревателем в сб.</t>
  </si>
  <si>
    <t>41-1015450</t>
  </si>
  <si>
    <t>Бачок топливный пускового подогревателя в сб.</t>
  </si>
  <si>
    <t>71-1101010</t>
  </si>
  <si>
    <t>Бак в сб (70 литров)</t>
  </si>
  <si>
    <t>73-1101310</t>
  </si>
  <si>
    <t>Рама крепления топливных баков в сб</t>
  </si>
  <si>
    <t>41-1103010</t>
  </si>
  <si>
    <t>Пробка в сб.</t>
  </si>
  <si>
    <t>71-1203117</t>
  </si>
  <si>
    <t>Труба выхлопная в сб.</t>
  </si>
  <si>
    <t>71-1301010</t>
  </si>
  <si>
    <t>Радиатор в сборе</t>
  </si>
  <si>
    <t>41-1308010</t>
  </si>
  <si>
    <t>71-1308029</t>
  </si>
  <si>
    <t>Шкив привода вентилятора в сб.</t>
  </si>
  <si>
    <t>41-1308030</t>
  </si>
  <si>
    <t>Диск шкива вентилятора</t>
  </si>
  <si>
    <t>71-1308033</t>
  </si>
  <si>
    <t>Ступица вентилятора</t>
  </si>
  <si>
    <t xml:space="preserve">от 10шт 400 </t>
  </si>
  <si>
    <t>34036-1308298</t>
  </si>
  <si>
    <t>Редуктор прив.вентил.в сб.со шкивом</t>
  </si>
  <si>
    <t>71-1308298</t>
  </si>
  <si>
    <t>34039-1308370</t>
  </si>
  <si>
    <t>Вал карданный привода вентилятора в сб</t>
  </si>
  <si>
    <t>71-1308370</t>
  </si>
  <si>
    <t>71-1308380</t>
  </si>
  <si>
    <t>Корпус подшипников вентилятора</t>
  </si>
  <si>
    <t>15-141455</t>
  </si>
  <si>
    <t>Кулачок упорный отводки фрикциона</t>
  </si>
  <si>
    <t>70-141514</t>
  </si>
  <si>
    <t xml:space="preserve">Гайка крепления тормозного барабана правая </t>
  </si>
  <si>
    <t>15-141525</t>
  </si>
  <si>
    <t>Кулачок отводки фрикциона правый в сб.</t>
  </si>
  <si>
    <t>15-141526</t>
  </si>
  <si>
    <t>Кулачок отводки фрикциона левый в сб.</t>
  </si>
  <si>
    <t>15-141540</t>
  </si>
  <si>
    <t>70-141560Б</t>
  </si>
  <si>
    <t>Барабан ведущий фрикциона</t>
  </si>
  <si>
    <t>70-141568</t>
  </si>
  <si>
    <t>Диск упорный</t>
  </si>
  <si>
    <t>70-141575</t>
  </si>
  <si>
    <t>70-141576-Б</t>
  </si>
  <si>
    <t>060-141578-Б</t>
  </si>
  <si>
    <t>70-141579</t>
  </si>
  <si>
    <t>Диск отжимной</t>
  </si>
  <si>
    <t>от 10шт 900</t>
  </si>
  <si>
    <t>70-141591</t>
  </si>
  <si>
    <t xml:space="preserve">Зубчатка переходная торм.барабана </t>
  </si>
  <si>
    <t>70-141599</t>
  </si>
  <si>
    <t>Гайка крепления тормозного барабана левая</t>
  </si>
  <si>
    <t>70-141617</t>
  </si>
  <si>
    <t>Кронштейн пружин тормоза</t>
  </si>
  <si>
    <t>70-141657</t>
  </si>
  <si>
    <t>Втулка распорная рычага</t>
  </si>
  <si>
    <t>060-141658</t>
  </si>
  <si>
    <t>Сухарь рычага</t>
  </si>
  <si>
    <t>060-141668</t>
  </si>
  <si>
    <t>Пружина тормозной ленты</t>
  </si>
  <si>
    <t>70-141705</t>
  </si>
  <si>
    <t>Чашка соединительной муфты полуоси</t>
  </si>
  <si>
    <t>от 10шт 270</t>
  </si>
  <si>
    <t>от 50шт 200</t>
  </si>
  <si>
    <t>70-141726</t>
  </si>
  <si>
    <t>Пружина соединительной муфты полуоси</t>
  </si>
  <si>
    <t>49-1602300</t>
  </si>
  <si>
    <t>Цилиндр главный гидропривода сцепления</t>
  </si>
  <si>
    <t>71-1602408</t>
  </si>
  <si>
    <t>Кронштейн с педалью в сб.</t>
  </si>
  <si>
    <t>71-1602410</t>
  </si>
  <si>
    <t>Педаль сцепления в сб.</t>
  </si>
  <si>
    <t>71-1700006</t>
  </si>
  <si>
    <t>КПП с РК в сб.</t>
  </si>
  <si>
    <t>73-1700006</t>
  </si>
  <si>
    <t>КПП с РК и КОМ в сборе</t>
  </si>
  <si>
    <t>71-1803010</t>
  </si>
  <si>
    <t>Механизм переключения РК в сб.</t>
  </si>
  <si>
    <t>73-4207011</t>
  </si>
  <si>
    <t>Коробка отбора мощности на лебедку в сб.</t>
  </si>
  <si>
    <t>Механизм переключения передач КПП</t>
  </si>
  <si>
    <t>Валик привода на лебедку с фланцем</t>
  </si>
  <si>
    <t>34036-2202010</t>
  </si>
  <si>
    <t xml:space="preserve">Вал карданный   </t>
  </si>
  <si>
    <t>34039-2202010-50</t>
  </si>
  <si>
    <t>34039-2202010-60</t>
  </si>
  <si>
    <t>40П-2202010</t>
  </si>
  <si>
    <t>20-2403100</t>
  </si>
  <si>
    <t>Сальник (52*81*10)</t>
  </si>
  <si>
    <t>47-2501008</t>
  </si>
  <si>
    <t>Крышка верх.люкакартера гл.пер.с сапуном</t>
  </si>
  <si>
    <t>47-2501033</t>
  </si>
  <si>
    <t>Шестерни ведущ.и ведом.гл.передачи</t>
  </si>
  <si>
    <t>47-2501038</t>
  </si>
  <si>
    <t>Ведомая шестерня главной передачи в сб.</t>
  </si>
  <si>
    <t>71-2601250</t>
  </si>
  <si>
    <t>Пластина опоры главной передачи</t>
  </si>
  <si>
    <t>47-2503055</t>
  </si>
  <si>
    <t>47-2501068</t>
  </si>
  <si>
    <t>Ведущая шестерня главной передачи</t>
  </si>
  <si>
    <t>47-2503070</t>
  </si>
  <si>
    <t>Диск нажимной фрикциона в сборе</t>
  </si>
  <si>
    <t>47-2504020</t>
  </si>
  <si>
    <t>Траверса опоры тормозных лент в сб.</t>
  </si>
  <si>
    <t>47-2504025</t>
  </si>
  <si>
    <t>Кронштейн тормозных лент</t>
  </si>
  <si>
    <t>47-2504060</t>
  </si>
  <si>
    <t>Болт стяжной тормозной ленты</t>
  </si>
  <si>
    <t>47-2506012</t>
  </si>
  <si>
    <t>Муфта соединительная полуоси</t>
  </si>
  <si>
    <t>от 50шт 3400</t>
  </si>
  <si>
    <t>от 100шт 3200</t>
  </si>
  <si>
    <t>71-2600010</t>
  </si>
  <si>
    <t>ГП, бортовые фрикц.и торм.в сб.</t>
  </si>
  <si>
    <t>34036-2600010-50</t>
  </si>
  <si>
    <t>34039-2600010-50</t>
  </si>
  <si>
    <t>ГП, бортовые фрикц.и торм.в сб</t>
  </si>
  <si>
    <t xml:space="preserve">47-2601015 </t>
  </si>
  <si>
    <t>47-2601034 Д65</t>
  </si>
  <si>
    <t xml:space="preserve">Вал ведом.шестерни борт.перед.с заглушкой в сб </t>
  </si>
  <si>
    <t>47-2601034 Д70</t>
  </si>
  <si>
    <t>Вал ведом.шестерни борт.перед.с заглушкой в сб</t>
  </si>
  <si>
    <t>47-2601060 Д65</t>
  </si>
  <si>
    <t>Шестерня бортовой передачи ведомая</t>
  </si>
  <si>
    <t>47-2601060 Д70</t>
  </si>
  <si>
    <t>47-2601073</t>
  </si>
  <si>
    <t>47-2601081 Д65</t>
  </si>
  <si>
    <t xml:space="preserve">Шестерня ведущ.бортовой передачи </t>
  </si>
  <si>
    <t>47-2601081 Д70</t>
  </si>
  <si>
    <t>Шестерня ведущ.бортовой передачи</t>
  </si>
  <si>
    <t>47-2601092</t>
  </si>
  <si>
    <t>Крышка подшипника ведущ.шестерни БП</t>
  </si>
  <si>
    <t>47-2601105 Д65</t>
  </si>
  <si>
    <t>Зубчатка соединительная бортовой передачи</t>
  </si>
  <si>
    <t>от 10шт 1800</t>
  </si>
  <si>
    <t>47-2601105 Д70</t>
  </si>
  <si>
    <t>от 10шт 3400</t>
  </si>
  <si>
    <t>71-2601200</t>
  </si>
  <si>
    <t>Картер главной передачи в сборе</t>
  </si>
  <si>
    <t>71-2601210</t>
  </si>
  <si>
    <t>Вал вед.шест.гл.пер. в сб.</t>
  </si>
  <si>
    <t>71-2603012</t>
  </si>
  <si>
    <t>Шайба стопор.гайки крепл.ведущ.барабана фрикц.</t>
  </si>
  <si>
    <t>3402-2603030</t>
  </si>
  <si>
    <t>71-2603030</t>
  </si>
  <si>
    <t>Барабан торм.со ступ.и перех.зубч.в сб</t>
  </si>
  <si>
    <t>3402-2604010</t>
  </si>
  <si>
    <t>Лента тормозная с накладкой в сборе</t>
  </si>
  <si>
    <t>71-2604010</t>
  </si>
  <si>
    <t>71-2604012</t>
  </si>
  <si>
    <t>Лента тормозная в сборе</t>
  </si>
  <si>
    <t>71-2604016</t>
  </si>
  <si>
    <t>Накладка тормозной ленты</t>
  </si>
  <si>
    <t>3402-2604019</t>
  </si>
  <si>
    <t>71-2604056-10</t>
  </si>
  <si>
    <t>Рычаг тормозной ленты правый</t>
  </si>
  <si>
    <t>71-2604057-10</t>
  </si>
  <si>
    <t>Рычаг тормозной ленты левый</t>
  </si>
  <si>
    <t>71-2604064</t>
  </si>
  <si>
    <t>Пружина рычага тормоза</t>
  </si>
  <si>
    <t>71-2605110</t>
  </si>
  <si>
    <t>Вал управления с ручным рычагом прав.</t>
  </si>
  <si>
    <t>71-2605111</t>
  </si>
  <si>
    <t>Вал управления с ручным рычагом лев.</t>
  </si>
  <si>
    <t>71-2605180</t>
  </si>
  <si>
    <t>Тяга рычага управления тормозом правая в сб.</t>
  </si>
  <si>
    <t>71-2605181</t>
  </si>
  <si>
    <t>Тяга рычага управления тормозом левая в сб.</t>
  </si>
  <si>
    <t>3902М-2606018</t>
  </si>
  <si>
    <t>430мм</t>
  </si>
  <si>
    <t>73-2606018</t>
  </si>
  <si>
    <t>345мм</t>
  </si>
  <si>
    <t>71-2606018</t>
  </si>
  <si>
    <t>450мм</t>
  </si>
  <si>
    <t>34036-2607006</t>
  </si>
  <si>
    <t>Бортовой редуктор прав</t>
  </si>
  <si>
    <t>34036-2607007</t>
  </si>
  <si>
    <t>Бортовой редуктор лев</t>
  </si>
  <si>
    <t>34036-2607010</t>
  </si>
  <si>
    <t>Бортовой редуктор прав с колесом ведущим ОШ</t>
  </si>
  <si>
    <t>34036-2607010-10</t>
  </si>
  <si>
    <t>Бортовой редуктор прав с колесом ведущим РМШ</t>
  </si>
  <si>
    <t>34036-2607011</t>
  </si>
  <si>
    <t>Бортовой редуктор лев с колесом ведущим ОШ</t>
  </si>
  <si>
    <t>34036-2607011-10</t>
  </si>
  <si>
    <t>Бортовой редуктор лев с колесом ведущим РМШ</t>
  </si>
  <si>
    <t>71-2607010</t>
  </si>
  <si>
    <t>Бортовая пер.D=65 правая в сб.</t>
  </si>
  <si>
    <t>71-2607011</t>
  </si>
  <si>
    <t>Бортовая пер.D=65 левая в сб.</t>
  </si>
  <si>
    <t>Бортовая пер.D=70 правая в сб.</t>
  </si>
  <si>
    <t>Бортовая пер.D=70 левая в сб.</t>
  </si>
  <si>
    <t>3403-2607036</t>
  </si>
  <si>
    <t>71-2607040</t>
  </si>
  <si>
    <t>Сальник бортовой перед.наружний в сб.</t>
  </si>
  <si>
    <t>71-2607044</t>
  </si>
  <si>
    <t>Крышка подшипника ведом.шест.БП наруж.в сб</t>
  </si>
  <si>
    <t>3403-2607049</t>
  </si>
  <si>
    <t xml:space="preserve">Крышка ступицы    </t>
  </si>
  <si>
    <t>34036-2607060</t>
  </si>
  <si>
    <t>Шестерня бортовой передачи ведомая (37 зубьев)</t>
  </si>
  <si>
    <t>34036-2607081</t>
  </si>
  <si>
    <t>Шестерня бортовой передачи ведущая  (10 зубьев)</t>
  </si>
  <si>
    <t>от 50шт 5500</t>
  </si>
  <si>
    <t>34036-2607082 одинаковые</t>
  </si>
  <si>
    <t>060-141666</t>
  </si>
  <si>
    <t>Сухарь ленты тормоза</t>
  </si>
  <si>
    <t>52-2805012/47-2805011</t>
  </si>
  <si>
    <t>Крюк буксирный в сборе/Устройство буферное</t>
  </si>
  <si>
    <t>52-2805012</t>
  </si>
  <si>
    <t>Крюк буксирный в сборе</t>
  </si>
  <si>
    <t>52-2805014</t>
  </si>
  <si>
    <t xml:space="preserve">Крюк буксирный </t>
  </si>
  <si>
    <t>47-2805053</t>
  </si>
  <si>
    <t>49-2806010</t>
  </si>
  <si>
    <t>Крюк буксирный передний</t>
  </si>
  <si>
    <t>4905-2903010</t>
  </si>
  <si>
    <t>Буфер хода сжатия</t>
  </si>
  <si>
    <t>71-2905006</t>
  </si>
  <si>
    <t>от 10шт 1200</t>
  </si>
  <si>
    <t>71-2905418</t>
  </si>
  <si>
    <t>Палец крепления амортизатора нижний</t>
  </si>
  <si>
    <t>от 10шт 420</t>
  </si>
  <si>
    <t>от 50шт 380</t>
  </si>
  <si>
    <t>71-2905430</t>
  </si>
  <si>
    <t>Стойка амортизатора в сборе</t>
  </si>
  <si>
    <t>Стойка амортизатора в сб.без регулировки</t>
  </si>
  <si>
    <t>52-2905486-01</t>
  </si>
  <si>
    <t>Втулка проушины амортизатора перед.подвески</t>
  </si>
  <si>
    <t>293378-П29</t>
  </si>
  <si>
    <t>250515-П29</t>
  </si>
  <si>
    <t>252137-П29</t>
  </si>
  <si>
    <t>71-2905720</t>
  </si>
  <si>
    <t>71-2905721</t>
  </si>
  <si>
    <t>71-2905736</t>
  </si>
  <si>
    <t>71-2905737</t>
  </si>
  <si>
    <t>71-2905740</t>
  </si>
  <si>
    <t>Болт стяжной крепления внутр.рычага амортизатора</t>
  </si>
  <si>
    <t>71-2905742</t>
  </si>
  <si>
    <t>Шайба промежуточной опоры амортизатора</t>
  </si>
  <si>
    <t>71-2905744</t>
  </si>
  <si>
    <t>Шайба внутренняя промеж.опоры амортизатора</t>
  </si>
  <si>
    <t>71-2905748-10</t>
  </si>
  <si>
    <t>Втулка промежуточной опоры амортизатора</t>
  </si>
  <si>
    <t>71-2915720</t>
  </si>
  <si>
    <t>71-2915721</t>
  </si>
  <si>
    <t>71-2946030</t>
  </si>
  <si>
    <t>Обойма сальника оси балансира катка</t>
  </si>
  <si>
    <t>34039У-2946034</t>
  </si>
  <si>
    <t>Вал торсионный  правый (978 мм, 34 мм)</t>
  </si>
  <si>
    <t>34039У-2946036</t>
  </si>
  <si>
    <t>Вал торсионный  левый (978 мм, 34мм)</t>
  </si>
  <si>
    <t>34039-2946034</t>
  </si>
  <si>
    <t>Вал торсионный  правый (990 мм, 34 мм)</t>
  </si>
  <si>
    <t>34039-2946036</t>
  </si>
  <si>
    <t>Вал торсионный  левый (990 мм, 34 мм)</t>
  </si>
  <si>
    <t xml:space="preserve">73-2946034 </t>
  </si>
  <si>
    <t>Вал торсионный средних катков -пр. (940 мм)</t>
  </si>
  <si>
    <t>ГТМУ, ГАЗ-73</t>
  </si>
  <si>
    <t xml:space="preserve">73-2946036 </t>
  </si>
  <si>
    <t>Вал торсионный средних катков -лев. (940 мм)</t>
  </si>
  <si>
    <t>71-2946034</t>
  </si>
  <si>
    <t>Вал торсионный средних катков -пр. (990 мм, 27 мм)</t>
  </si>
  <si>
    <t xml:space="preserve">71-2946036 </t>
  </si>
  <si>
    <t>Вал торсионный средних катков -лев. (990 мм, 27мм)</t>
  </si>
  <si>
    <t xml:space="preserve">71-2946034 </t>
  </si>
  <si>
    <t>Вал торсионный переднего катка прав. (990 мм, 31 мм)</t>
  </si>
  <si>
    <t>Вал торсионный переднего катка лев. (990 мм, 31 мм)</t>
  </si>
  <si>
    <t>201586-П29</t>
  </si>
  <si>
    <t>Болт фиксации торсионного вала</t>
  </si>
  <si>
    <t>71-2946044-01</t>
  </si>
  <si>
    <t>Сальник оси балансира катка</t>
  </si>
  <si>
    <t>71-2946054</t>
  </si>
  <si>
    <t>Втулка внутренняя кронштейна подвески катка</t>
  </si>
  <si>
    <t>71-2946055</t>
  </si>
  <si>
    <t>Втулка наружняя кронштейна подвески катка</t>
  </si>
  <si>
    <t>71-2948054</t>
  </si>
  <si>
    <t>Втулка внутренняя кронштейна подвески ленивца</t>
  </si>
  <si>
    <t>71-2948055</t>
  </si>
  <si>
    <t>Втулка наружняя кронштейна подвески ленивца</t>
  </si>
  <si>
    <t xml:space="preserve">34039-2948010-50 </t>
  </si>
  <si>
    <t xml:space="preserve">71-2948010-01 </t>
  </si>
  <si>
    <t>34039-2948011-50</t>
  </si>
  <si>
    <t>71-2948011-01</t>
  </si>
  <si>
    <t>71-2946010</t>
  </si>
  <si>
    <t>71-2946011</t>
  </si>
  <si>
    <t>71-2946012</t>
  </si>
  <si>
    <t>Балансир среднего катка</t>
  </si>
  <si>
    <t>71-2946060</t>
  </si>
  <si>
    <t>Труба подвески 2-го опорного катка в сб.</t>
  </si>
  <si>
    <t>34039-2948051</t>
  </si>
  <si>
    <t>Головка балансира с осью и гильзой левая</t>
  </si>
  <si>
    <t>71-2948062</t>
  </si>
  <si>
    <t>Обойма сальника оси балансира ленивца</t>
  </si>
  <si>
    <t>Сальник оси балансира ленивца</t>
  </si>
  <si>
    <t>3403-3202010</t>
  </si>
  <si>
    <t>71-3202010</t>
  </si>
  <si>
    <t xml:space="preserve">Колесо ведущее 12 зуб D=65 </t>
  </si>
  <si>
    <t>Колесо ведущее 13 зуб D=65</t>
  </si>
  <si>
    <t>Колесо ведущее 12 зуб D=70</t>
  </si>
  <si>
    <t xml:space="preserve">Колесо ведущее 13 зуб D=70 </t>
  </si>
  <si>
    <t>3409-3202010-60</t>
  </si>
  <si>
    <t xml:space="preserve">Колесо ведущее  </t>
  </si>
  <si>
    <t>Бобер</t>
  </si>
  <si>
    <t>73-3202010-50</t>
  </si>
  <si>
    <t>3403-3202012</t>
  </si>
  <si>
    <t>73-3202012</t>
  </si>
  <si>
    <t>73-3202014</t>
  </si>
  <si>
    <t>Ступица ведущего колесо</t>
  </si>
  <si>
    <t>47-3203010</t>
  </si>
  <si>
    <t>Гайка оси катка</t>
  </si>
  <si>
    <t>47-3203018</t>
  </si>
  <si>
    <t>Планка фиксирующая</t>
  </si>
  <si>
    <t>47-3203019</t>
  </si>
  <si>
    <t>Шайба болта торсионного вала</t>
  </si>
  <si>
    <t>47-3203020</t>
  </si>
  <si>
    <t>47-3203021</t>
  </si>
  <si>
    <t>47-3203044</t>
  </si>
  <si>
    <t>Сальник оси балансира</t>
  </si>
  <si>
    <t>47-3203052</t>
  </si>
  <si>
    <t>Фиксатор балансира катка</t>
  </si>
  <si>
    <t>от 10шт 560</t>
  </si>
  <si>
    <t>от 50шт 490</t>
  </si>
  <si>
    <t>73-2946069-01</t>
  </si>
  <si>
    <t>Фиксатор балансира катка двойной</t>
  </si>
  <si>
    <t>47-3203085</t>
  </si>
  <si>
    <t>Пружина буфера катка</t>
  </si>
  <si>
    <t>47-3203087-А</t>
  </si>
  <si>
    <t>Болт буфера</t>
  </si>
  <si>
    <t>47-3203088</t>
  </si>
  <si>
    <t>Гайка болта буфера</t>
  </si>
  <si>
    <t>47-3204005-А2</t>
  </si>
  <si>
    <t>от 10шт 13200</t>
  </si>
  <si>
    <t>от 50шт 12500</t>
  </si>
  <si>
    <t>71-3204016</t>
  </si>
  <si>
    <t>Втулка распорная подшипников катка</t>
  </si>
  <si>
    <t>71-3204020</t>
  </si>
  <si>
    <t xml:space="preserve">Крышка спупицы катка </t>
  </si>
  <si>
    <t>290872-П8</t>
  </si>
  <si>
    <t>Пробка крышки ступицы катка</t>
  </si>
  <si>
    <t>47-3204028</t>
  </si>
  <si>
    <t>Кольцо лабиринтное катка</t>
  </si>
  <si>
    <t>47-3204030</t>
  </si>
  <si>
    <t xml:space="preserve">Уплотнение фрикц.ступицы катка в сб  </t>
  </si>
  <si>
    <t>47-3204034-А</t>
  </si>
  <si>
    <t>Манжета фрикционного уплотнения катка</t>
  </si>
  <si>
    <t>47-3204040</t>
  </si>
  <si>
    <t>47-3204042</t>
  </si>
  <si>
    <t>47-3204059</t>
  </si>
  <si>
    <t xml:space="preserve">Кольцо лабиринтное оси балансира </t>
  </si>
  <si>
    <t>34039-3205002</t>
  </si>
  <si>
    <t>2 подшипника, втулка, шайба, уплотнение, крышка</t>
  </si>
  <si>
    <t>34039-3205003</t>
  </si>
  <si>
    <t>2 подшипника, втулка, шайба</t>
  </si>
  <si>
    <t>34039-3205005</t>
  </si>
  <si>
    <t>3409-3205005</t>
  </si>
  <si>
    <t>71-3205005-01</t>
  </si>
  <si>
    <t>Каток ленивца с резиной в сборе</t>
  </si>
  <si>
    <t>71-3205016</t>
  </si>
  <si>
    <t>Втулка расп.подшипников катка ленивца</t>
  </si>
  <si>
    <t>71-3205020</t>
  </si>
  <si>
    <t>Крышка ступицы катка ленивца</t>
  </si>
  <si>
    <t>71-3205028</t>
  </si>
  <si>
    <t>Кольцо лабиринтное катка ленивца</t>
  </si>
  <si>
    <t>47-3205040</t>
  </si>
  <si>
    <t>Шайба уплотн.ступицы катка ленивца в сб.</t>
  </si>
  <si>
    <t>47-3205059</t>
  </si>
  <si>
    <t>Кольцо лабиринтное оси балансира ленивца</t>
  </si>
  <si>
    <t>47-3207018</t>
  </si>
  <si>
    <t>Гайка крепления ведущего колеса.D=65</t>
  </si>
  <si>
    <t>Гайка крепления ведущего колеса.D=70</t>
  </si>
  <si>
    <t>47-3207019</t>
  </si>
  <si>
    <t>Шайба уплотнительная ведущего колеса D=65</t>
  </si>
  <si>
    <t>Шайба уплотнительная ведущего колеса D=70</t>
  </si>
  <si>
    <t>47-3209006</t>
  </si>
  <si>
    <t>34039-3209002</t>
  </si>
  <si>
    <t>Гусеница правая в сборе 92 звена</t>
  </si>
  <si>
    <t>34039-3209002-10</t>
  </si>
  <si>
    <t>Гусеница в сборе 92 звена РМШ</t>
  </si>
  <si>
    <t>1 лента</t>
  </si>
  <si>
    <t>71-3209002</t>
  </si>
  <si>
    <t>Гусеница правая в сборе 83 звена</t>
  </si>
  <si>
    <t>Гусеница правая в сборе 83 звена ЛИТАЯ</t>
  </si>
  <si>
    <t>34039-3209003</t>
  </si>
  <si>
    <t>Гусеница левая в сборе 92 звена</t>
  </si>
  <si>
    <t>71-3209003</t>
  </si>
  <si>
    <t>Гусеница левая в сборе 83 звена</t>
  </si>
  <si>
    <t>Гусеница левая в сборе 83 звена ЛИТАЯ</t>
  </si>
  <si>
    <t>71-3209005-01</t>
  </si>
  <si>
    <t>Звено гусеницы ЛИТОЕ</t>
  </si>
  <si>
    <t>Звено гусеницы б.у.10-15%</t>
  </si>
  <si>
    <t>73-3209005-01</t>
  </si>
  <si>
    <t>Звено гусеницы РМШ</t>
  </si>
  <si>
    <t>73-3209006-01</t>
  </si>
  <si>
    <t>71-3216010</t>
  </si>
  <si>
    <t>Снегоочиститель гусеницы правый в сборе</t>
  </si>
  <si>
    <t>71-3216011</t>
  </si>
  <si>
    <t>Снегоочиститель гусеницы левый в сборе</t>
  </si>
  <si>
    <t>41-3224098</t>
  </si>
  <si>
    <t>71-3805010</t>
  </si>
  <si>
    <t>Щиток приборов с приборами в сб.</t>
  </si>
  <si>
    <t>47-3901075</t>
  </si>
  <si>
    <t>Ключ гайки оси катка</t>
  </si>
  <si>
    <t>71-3901076</t>
  </si>
  <si>
    <t>Ключ гайки ступицы ведущей зубчатки</t>
  </si>
  <si>
    <t>71-3901112</t>
  </si>
  <si>
    <t>Ключ гайки ГП и гайки оси катка</t>
  </si>
  <si>
    <t>34039-3918030-50</t>
  </si>
  <si>
    <t>Сьемник торсиона</t>
  </si>
  <si>
    <t>73-3918200</t>
  </si>
  <si>
    <t>Приспособление для выпрессовки пальцев РМШ</t>
  </si>
  <si>
    <t>71-4232210</t>
  </si>
  <si>
    <t>Насос трюмный с электродвигателем в сборе</t>
  </si>
  <si>
    <t>71-6100010</t>
  </si>
  <si>
    <t>Дверь в сб.с армат.и стеклами, окрашенная прав</t>
  </si>
  <si>
    <t>71-6100011</t>
  </si>
  <si>
    <t>Дверь в сб.с армат.и стеклами, окрашенная лев</t>
  </si>
  <si>
    <t>34036-8101010-02</t>
  </si>
  <si>
    <t>Отопитель в сб.</t>
  </si>
  <si>
    <t>Кабины</t>
  </si>
  <si>
    <t>34039-8101010</t>
  </si>
  <si>
    <t>71-8101010</t>
  </si>
  <si>
    <t>73-8101010</t>
  </si>
  <si>
    <t>41-8101402-01</t>
  </si>
  <si>
    <t>47-8101060</t>
  </si>
  <si>
    <t>Радиатор обдува ветрового стекла</t>
  </si>
  <si>
    <t>34036-8102078-01</t>
  </si>
  <si>
    <t>Электродвигатель отопителя с ротором в сб.</t>
  </si>
  <si>
    <t>71-8110010</t>
  </si>
  <si>
    <t>Кузова</t>
  </si>
  <si>
    <t>71-8110060</t>
  </si>
  <si>
    <t>Отопителя кузова</t>
  </si>
  <si>
    <t>71-9200020</t>
  </si>
  <si>
    <t>Шахта торсионная ГАЗ-73</t>
  </si>
  <si>
    <t>Муфта шахты торсиона</t>
  </si>
  <si>
    <t>Кабина в сборе</t>
  </si>
  <si>
    <t>Тент ГАЗ-71</t>
  </si>
  <si>
    <t>915.15.010-2 Бортовая передача правая</t>
  </si>
  <si>
    <t>915.15.020-2 Бортовая передача левая</t>
  </si>
  <si>
    <t>Оборудование</t>
  </si>
  <si>
    <t>02Е02447 П1 Прицеп Камаз со ступицами евро 14т</t>
  </si>
  <si>
    <t>1ДК 650.122.5 Прицеп от УКС-400</t>
  </si>
  <si>
    <t>2Н118 Станок сверлильный (без мотора)</t>
  </si>
  <si>
    <t>номер 48169</t>
  </si>
  <si>
    <t>3Б-075 Выпрямительное устройство (зарядка щелочных АКБ) с автоматом защиты</t>
  </si>
  <si>
    <t>4100/1 Мегаомметр</t>
  </si>
  <si>
    <t>6Т80 Фрезерный станок</t>
  </si>
  <si>
    <t>8926-02 Прицеп МАЗ без документов</t>
  </si>
  <si>
    <t>8926-02 Прицеп МАЗ с документами</t>
  </si>
  <si>
    <t>R1223 НПЛ Насос средний</t>
  </si>
  <si>
    <t>R1224 Насос большой</t>
  </si>
  <si>
    <t>R1231 Насос малый</t>
  </si>
  <si>
    <t>XIH 810000 Прицеп (2-ПН-4)</t>
  </si>
  <si>
    <t>XIH 810000 Прицеп (2-ПН-4) с кунгом ЗИЛ-131(выставочный)</t>
  </si>
  <si>
    <t xml:space="preserve">с кунгом 2 категории 97000, с кунгом 1 категории 107000 </t>
  </si>
  <si>
    <t>АБ-1П-36V Генератор бензиновый</t>
  </si>
  <si>
    <t>отсутствует магнето</t>
  </si>
  <si>
    <t>АБ-2-О/230 Генератор бензиновый</t>
  </si>
  <si>
    <t>АБ-4-О/230 М1 Генератор бензиновый</t>
  </si>
  <si>
    <t>АБ-4-О/400 Генератор бензиновый</t>
  </si>
  <si>
    <t>АБ-4П-115 Генератор бензиновый</t>
  </si>
  <si>
    <t>АБ-8Т/230 Генератор бензиновый</t>
  </si>
  <si>
    <t>АД-10-Т/230-М Электростанция (без шасси)</t>
  </si>
  <si>
    <t>Проверенные</t>
  </si>
  <si>
    <t>АД-10-Т/400-М Электростанция (без шасси)</t>
  </si>
  <si>
    <t>без подготовки 80000</t>
  </si>
  <si>
    <t>АД-10-Т/400-М Электростанция (на шасси)</t>
  </si>
  <si>
    <t>без подготовки 90000</t>
  </si>
  <si>
    <t>АД-12-Т/400-РП Электростанция (без шасси)</t>
  </si>
  <si>
    <t>АД-30-Т/400-М2 Электростанция(без шасси)</t>
  </si>
  <si>
    <t>АД-30-Т/400-М2 Электростанция(на шасси)</t>
  </si>
  <si>
    <t>АД-60-Т/400 Электростанция в кунге МАЗ</t>
  </si>
  <si>
    <t>Цена без кунга</t>
  </si>
  <si>
    <t>АД-100-Т/400 Электростанция (ЯМЗ-238)</t>
  </si>
  <si>
    <t>АДБ-3122 У1 Сварочный агрегат САК (без шасси)</t>
  </si>
  <si>
    <t>АДБ-3122 У1 Сварочный агрегат САК (на шасси)</t>
  </si>
  <si>
    <t>Аккумулятор 6СТ-75</t>
  </si>
  <si>
    <t>Аккумулятор 6СТ-90</t>
  </si>
  <si>
    <t>АПА-50 Аэродромный передвижной агрегат</t>
  </si>
  <si>
    <t>Ацетиленовый генератор</t>
  </si>
  <si>
    <t>Бак топливный 230л</t>
  </si>
  <si>
    <t>Баллон кислородный</t>
  </si>
  <si>
    <t>от 10шт 3500</t>
  </si>
  <si>
    <t>Бидон металлический 12л</t>
  </si>
  <si>
    <t>Бидон оцинкованный 40л</t>
  </si>
  <si>
    <t>БКФ-2 Насос перекачивающий</t>
  </si>
  <si>
    <t>БКФ-4 Насос перекачивающий</t>
  </si>
  <si>
    <t>ВД-501У3 Сварочный агрегат Кавик</t>
  </si>
  <si>
    <t>Ведро для ГСМ</t>
  </si>
  <si>
    <t>Верстак 3 секции (без ящиков)</t>
  </si>
  <si>
    <t>Воздуходувка</t>
  </si>
  <si>
    <t>Г12-33М Насос пластинчатый нерегулируемый</t>
  </si>
  <si>
    <t>Гайковерт малый</t>
  </si>
  <si>
    <t>ГД-3121У2 Генератор от САКа</t>
  </si>
  <si>
    <t>ГКБ-817 Прицеп (2-ПН-6) ЗИЛ-130(без дышла)</t>
  </si>
  <si>
    <t>Горн кузнечный</t>
  </si>
  <si>
    <t>Гребенки резьбонарезные</t>
  </si>
  <si>
    <t>Двигатель 4Ч-8,5/11</t>
  </si>
  <si>
    <t>Двигатель асинхроннный 2.2 кв</t>
  </si>
  <si>
    <t>Двигатель CY6102BG-E2</t>
  </si>
  <si>
    <t>Поршневая с износом, головки с износом, вал хороший</t>
  </si>
  <si>
    <t>Двигатель ISUZU 4HG1-T</t>
  </si>
  <si>
    <t>Двигатель ЯАЗ-204</t>
  </si>
  <si>
    <t>ДГМ-200/Т400 Электростанция с кунгом Урал</t>
  </si>
  <si>
    <t>Диафрагменный компрессор СО-45А</t>
  </si>
  <si>
    <t>Дрель малая 36V</t>
  </si>
  <si>
    <t>некомплектный</t>
  </si>
  <si>
    <t>ЖФЗ.602.026 Нагрудный переключатель</t>
  </si>
  <si>
    <t>Зубило отбойное</t>
  </si>
  <si>
    <t>ИЭ 2004Б-1У2 Шлифовальная машинка 36V</t>
  </si>
  <si>
    <t>ИЭ-1015 Дрель</t>
  </si>
  <si>
    <t xml:space="preserve">Коробка передач ISUZU </t>
  </si>
  <si>
    <t>Крюк крановый</t>
  </si>
  <si>
    <t>Кулачок резьбонарезного станка 5993</t>
  </si>
  <si>
    <t>Кунг высокий ГАЗ-66</t>
  </si>
  <si>
    <t>Кунг ЗИЛ-131 1 категория</t>
  </si>
  <si>
    <t>Кунг ЗИЛ-131 2 категория</t>
  </si>
  <si>
    <t>Кунг низкий ГАЗ-66</t>
  </si>
  <si>
    <t>Кунг Урал 1 категория</t>
  </si>
  <si>
    <t>Кунг Урал 2 категория</t>
  </si>
  <si>
    <t>Лебедка козлового крана</t>
  </si>
  <si>
    <t>Лебедка ГТМУ</t>
  </si>
  <si>
    <t>Линейка</t>
  </si>
  <si>
    <t>На кунги ЗИЛ</t>
  </si>
  <si>
    <t>Люнет</t>
  </si>
  <si>
    <t>Моечная установка ЦКБ 1112</t>
  </si>
  <si>
    <t>МП 600 Мотопомпа</t>
  </si>
  <si>
    <t>МП 8006-01 Мотопомпа</t>
  </si>
  <si>
    <t>Н4БН-150,ТУ1655.878-79 Светильник влагозащищенный большой</t>
  </si>
  <si>
    <t>Насос НШ-10 с эл.двигателем в сб.</t>
  </si>
  <si>
    <t>Насос НШ-10 с эл.двигателем (без пистолета)</t>
  </si>
  <si>
    <t>НСПО2-100-201У2 Светильник влагозащищенный малый</t>
  </si>
  <si>
    <t>Нутромер</t>
  </si>
  <si>
    <t>ОТ-5 Токарный станок( голый )</t>
  </si>
  <si>
    <t>номер 407</t>
  </si>
  <si>
    <t>номер 2598</t>
  </si>
  <si>
    <t>Отопитель напольный ОВ-65</t>
  </si>
  <si>
    <t>Передвижной туалет</t>
  </si>
  <si>
    <t>Плафон малого светильника</t>
  </si>
  <si>
    <t>Помпа водяная электрическая</t>
  </si>
  <si>
    <t>Прицеп Камаз 14т</t>
  </si>
  <si>
    <t>Развертка</t>
  </si>
  <si>
    <t>Редуктор разбрасывающей тарелки</t>
  </si>
  <si>
    <t>Резцы</t>
  </si>
  <si>
    <t>Рубильник электрический тип 13726 ФУЗ IP20</t>
  </si>
  <si>
    <t>Рукав армированный всасывающий 100мм</t>
  </si>
  <si>
    <t>Рукав армированный всасывающий с внутренним d-110мм  L-4м</t>
  </si>
  <si>
    <t>РЭВ 83043 Реле времени</t>
  </si>
  <si>
    <t>Светильник 16.0535.046-79</t>
  </si>
  <si>
    <t>СЗАП-8352 прицеп 10т</t>
  </si>
  <si>
    <t>Стол раскладной</t>
  </si>
  <si>
    <t>Стрела МТО</t>
  </si>
  <si>
    <t>Стремянка большая</t>
  </si>
  <si>
    <t>Таль ручная механическая 5т</t>
  </si>
  <si>
    <t>Таль ручная шестеренная</t>
  </si>
  <si>
    <t xml:space="preserve">ТАПЗ-755 Прицеп (1-ПН-1,5) </t>
  </si>
  <si>
    <t>без бортов</t>
  </si>
  <si>
    <t>Тара металлическая закрытого типа</t>
  </si>
  <si>
    <t>Тара металлическая решетчатая</t>
  </si>
  <si>
    <t>ТГ-1,5А Теплогенератор</t>
  </si>
  <si>
    <t>ТГ-1А(Б) Теплогенератор</t>
  </si>
  <si>
    <t>ТГ-2,5-1 Теплогенератор</t>
  </si>
  <si>
    <t>Трансформатор сварочный ТД-300</t>
  </si>
  <si>
    <t>Трос 10мм, L-3м</t>
  </si>
  <si>
    <t>Трос 10мм, L-4м</t>
  </si>
  <si>
    <t>Трос 12мм, L-20м (крепление стрелы МТО)</t>
  </si>
  <si>
    <t>Трос буксирный ЗИЛ</t>
  </si>
  <si>
    <t>Трос буксировочный с болтами L=5,66м</t>
  </si>
  <si>
    <t>толщина 21мм</t>
  </si>
  <si>
    <t>Трос буксировочный сплошная проушина L=5,73м</t>
  </si>
  <si>
    <t>толщина 25мм</t>
  </si>
  <si>
    <t>Трос буксировочный сплошная проушина L=6,04м</t>
  </si>
  <si>
    <t>Трос буксировочный сплошная проушина L=7,30м</t>
  </si>
  <si>
    <t>толщина 26мм</t>
  </si>
  <si>
    <t>Труба полипропиленовая с внутренним .d-85мм  L-5,4м</t>
  </si>
  <si>
    <t>ТСЗИ 380-36 Трансформатор</t>
  </si>
  <si>
    <t>ТСЗИ-2,5 УХЛ2 Трансформатор</t>
  </si>
  <si>
    <t>УКС-400В-П4 Унифицированная компрессорная станция</t>
  </si>
  <si>
    <t>У3Р 20У2 Устройство зарядное от сварочного агрегата</t>
  </si>
  <si>
    <t>Фреза большая</t>
  </si>
  <si>
    <t>Фреза мелкая</t>
  </si>
  <si>
    <t>ХТГБ-817000 Прицеп (2-ПН-6) с кунгом ЗИЛ (гнутый)</t>
  </si>
  <si>
    <t>ХТГКБ-817М Прицеп (2-ПН-6) ЗИЛ-130(без дышла)</t>
  </si>
  <si>
    <t>Центр токарный простой</t>
  </si>
  <si>
    <t>Шланг подкачки в бухтах</t>
  </si>
  <si>
    <t>Шприц рычажно-плунжерный ТУ 37.001-424-73</t>
  </si>
  <si>
    <t>Штангенрейсмас большой</t>
  </si>
  <si>
    <t>Штангенрейсмас малый</t>
  </si>
  <si>
    <t>Штатив(тренога)</t>
  </si>
  <si>
    <t>Э-203 Камера пескоструйная очистки свечей</t>
  </si>
  <si>
    <t>Э-211 Стенд для проверки стартера</t>
  </si>
  <si>
    <t>ЭД 2*30Т/400-1РА Электростанция в кунге УРАЛ</t>
  </si>
  <si>
    <t>Электростанция 60кВт с двигателем ЯМЗ 236</t>
  </si>
  <si>
    <t>ЭСД-60-Т/230П Электростанция в кунге</t>
  </si>
  <si>
    <t>кунга камаз +90000 нал</t>
  </si>
  <si>
    <t>ЭЦВМ-6-35 Электронасос погружной 35 м.куб/час</t>
  </si>
  <si>
    <t>ЯВЗ-3 У2ХЛ2 Рубильник электрический</t>
  </si>
  <si>
    <t>ЯРВ-6124 Рубильник механический</t>
  </si>
  <si>
    <t>Ящик силовой</t>
  </si>
  <si>
    <t>8.10.409</t>
  </si>
  <si>
    <t>от 4шт 640000</t>
  </si>
  <si>
    <t>8.03.041</t>
  </si>
  <si>
    <t>2С1.04.185</t>
  </si>
  <si>
    <t>8.05.277-1</t>
  </si>
  <si>
    <t>8.11.042-1</t>
  </si>
  <si>
    <t>6.45.204</t>
  </si>
  <si>
    <t>1В12.47.042</t>
  </si>
  <si>
    <t>54.49.23.000</t>
  </si>
  <si>
    <t>У-140*0-2</t>
  </si>
  <si>
    <t>8.23.021</t>
  </si>
  <si>
    <t>Р75-2-023 Гидрораспределитель</t>
  </si>
  <si>
    <t>8.01.126</t>
  </si>
  <si>
    <t>71-2603015</t>
  </si>
  <si>
    <t>Гайка крепления ведущего барабана фрикциона лев.</t>
  </si>
  <si>
    <t>РС 951-А Прерыватель указателей поворота</t>
  </si>
  <si>
    <t>738.3747-20 Реле стартера</t>
  </si>
  <si>
    <t>8.02.176</t>
  </si>
  <si>
    <t>Кронштейн правый</t>
  </si>
  <si>
    <t>3.47.038А</t>
  </si>
  <si>
    <t>3.47.038А-01</t>
  </si>
  <si>
    <t>Кронштейн левый</t>
  </si>
  <si>
    <t>1В12.03.039</t>
  </si>
  <si>
    <t>16-173А</t>
  </si>
  <si>
    <t>8.10.158</t>
  </si>
  <si>
    <t>292854-П29</t>
  </si>
  <si>
    <t>6.37.041</t>
  </si>
  <si>
    <t>Замок в сборе</t>
  </si>
  <si>
    <t>6.82.107</t>
  </si>
  <si>
    <t>8.22.034</t>
  </si>
  <si>
    <t>Вилка в сборе</t>
  </si>
  <si>
    <t>Гусеница РМШ (244 трака) 2 кат износ 15-20%</t>
  </si>
  <si>
    <t>Гусеница РМШ (216 траков) 2 кат износ 15-20%</t>
  </si>
  <si>
    <t>2С1.03.190-1</t>
  </si>
  <si>
    <t>Угольник слива</t>
  </si>
  <si>
    <t>1В12.47.020</t>
  </si>
  <si>
    <t>8.22.023</t>
  </si>
  <si>
    <t>Ось с рычагом</t>
  </si>
  <si>
    <t>8.22.125</t>
  </si>
  <si>
    <t>8.22.064</t>
  </si>
  <si>
    <t>8.22.061</t>
  </si>
  <si>
    <t>Рычаг переходной</t>
  </si>
  <si>
    <t>8.22.216</t>
  </si>
  <si>
    <t>УКС-400 Радиатор водяной</t>
  </si>
  <si>
    <t>2С1.32.016-01</t>
  </si>
  <si>
    <t>5.20.128</t>
  </si>
  <si>
    <t>Диск трения</t>
  </si>
  <si>
    <t>6.45.110</t>
  </si>
  <si>
    <t>Подушка спинки сиденья</t>
  </si>
  <si>
    <t>1В12.47.013</t>
  </si>
  <si>
    <t>47-2601106</t>
  </si>
  <si>
    <t>Гайка ведущей шестерни бортовой передачи</t>
  </si>
  <si>
    <t>1В12.43.069</t>
  </si>
  <si>
    <t>1В12.43.067</t>
  </si>
  <si>
    <t>1В12.80.152</t>
  </si>
  <si>
    <t xml:space="preserve">Патрубок  </t>
  </si>
  <si>
    <t>1В12.03.140</t>
  </si>
  <si>
    <t>6.45.057</t>
  </si>
  <si>
    <t>6.45.018</t>
  </si>
  <si>
    <t>6.24.037</t>
  </si>
  <si>
    <t xml:space="preserve">Лента стяжная   </t>
  </si>
  <si>
    <t>Кунг ЗИЛ-131 3 категория</t>
  </si>
  <si>
    <t>ЗБМП-600 мотопомпа бензиновая</t>
  </si>
  <si>
    <t>1В12.50.016сб</t>
  </si>
  <si>
    <t>1В12.50.036сб</t>
  </si>
  <si>
    <t>1В12.04.028</t>
  </si>
  <si>
    <t>Тросик с рычагами</t>
  </si>
  <si>
    <t>1В12.80.153</t>
  </si>
  <si>
    <t>1В12.80.151-1</t>
  </si>
  <si>
    <t>8.12.504</t>
  </si>
  <si>
    <t>Каркас водовода</t>
  </si>
  <si>
    <t>1В12.06.129</t>
  </si>
  <si>
    <t>1В12.50.040сб</t>
  </si>
  <si>
    <t>Блок реле</t>
  </si>
  <si>
    <t>8.43.023</t>
  </si>
  <si>
    <t>Спинка сиденья правая в сборе</t>
  </si>
  <si>
    <t>6.50.065-01</t>
  </si>
  <si>
    <t>А13.01.002</t>
  </si>
  <si>
    <t>8.30.105</t>
  </si>
  <si>
    <t>8.47.195</t>
  </si>
  <si>
    <t>8.47.269</t>
  </si>
  <si>
    <t>8.35.142</t>
  </si>
  <si>
    <t>БГ-03 Бачок (керосин)</t>
  </si>
  <si>
    <t>ТВН-2Б*1 Кабель</t>
  </si>
  <si>
    <t>8.05.071</t>
  </si>
  <si>
    <t>Кронштейн насосного агрегата в сборе</t>
  </si>
  <si>
    <t>8.12.131</t>
  </si>
  <si>
    <t>8.12.130</t>
  </si>
  <si>
    <t>8.12.147</t>
  </si>
  <si>
    <t>Лента тормоза МП в сборе</t>
  </si>
  <si>
    <t>Ключ к пробке картера бортовой передачи и спускной пробке топливных баков</t>
  </si>
  <si>
    <t>8.21.139</t>
  </si>
  <si>
    <t>6.47.309</t>
  </si>
  <si>
    <t>8.11.122</t>
  </si>
  <si>
    <t>Корпус уплотнения</t>
  </si>
  <si>
    <t>8.02.108</t>
  </si>
  <si>
    <t>8.02.111</t>
  </si>
  <si>
    <t>8.35.135</t>
  </si>
  <si>
    <t>8.35.137</t>
  </si>
  <si>
    <t>8.02.192</t>
  </si>
  <si>
    <t>5.03.163-1А</t>
  </si>
  <si>
    <t>6.03.218</t>
  </si>
  <si>
    <t>6.03.217</t>
  </si>
  <si>
    <t>6.37.135</t>
  </si>
  <si>
    <t>Манжеторазделитель</t>
  </si>
  <si>
    <t>3.47.406</t>
  </si>
  <si>
    <t>Уголок правый</t>
  </si>
  <si>
    <t>2С1.09.118</t>
  </si>
  <si>
    <t>2С1.09.110</t>
  </si>
  <si>
    <t>8.10.417</t>
  </si>
  <si>
    <t>8.12.105/213</t>
  </si>
  <si>
    <t>Шестерня ведущая/шестерня насоса</t>
  </si>
  <si>
    <t>8.10.537</t>
  </si>
  <si>
    <t>6.45.188</t>
  </si>
  <si>
    <t>6.45.116</t>
  </si>
  <si>
    <t>2.47.301-1</t>
  </si>
  <si>
    <t>2.47.052</t>
  </si>
  <si>
    <t>Щиток грязевой левый в сборе</t>
  </si>
  <si>
    <t>2.47.051</t>
  </si>
  <si>
    <t>Щиток грязевой правый в сборе</t>
  </si>
  <si>
    <t>5.04.130А-01</t>
  </si>
  <si>
    <t>Кронштейн насосного агрегата</t>
  </si>
  <si>
    <t>8.05.296</t>
  </si>
  <si>
    <t>Корпус с кабиной</t>
  </si>
  <si>
    <t>без покраски</t>
  </si>
  <si>
    <t>Корпус с кунгом</t>
  </si>
  <si>
    <t>Корпус с кунгом и кабиной</t>
  </si>
  <si>
    <t>2С1.61.294</t>
  </si>
  <si>
    <t>14.18.145</t>
  </si>
  <si>
    <t>3.47.051</t>
  </si>
  <si>
    <t>10.37.027СБ</t>
  </si>
  <si>
    <t>Рамка</t>
  </si>
  <si>
    <t>Полик</t>
  </si>
  <si>
    <t>10.43.325</t>
  </si>
  <si>
    <t>8.02.105-1</t>
  </si>
  <si>
    <t>К131.37.20.000 Щит питания</t>
  </si>
  <si>
    <t xml:space="preserve">РУ10-80 Задвижка чугунная </t>
  </si>
  <si>
    <t>71-1701105</t>
  </si>
  <si>
    <t>Вал вторичный</t>
  </si>
  <si>
    <t>6.47.380</t>
  </si>
  <si>
    <t xml:space="preserve">А-4 Аппарат </t>
  </si>
  <si>
    <t xml:space="preserve">А-3 Аппарат </t>
  </si>
  <si>
    <t xml:space="preserve">А-2 Аппарат </t>
  </si>
  <si>
    <t xml:space="preserve">А-1 Аппарат </t>
  </si>
  <si>
    <t>Хомут прибора</t>
  </si>
  <si>
    <t>ОВ-65 Бак топливный отопителя</t>
  </si>
  <si>
    <t>110.13.042 Муфта</t>
  </si>
  <si>
    <t>К484 Автотестер</t>
  </si>
  <si>
    <t>8.22.175</t>
  </si>
  <si>
    <t>54.48.610</t>
  </si>
  <si>
    <t>5.50.247</t>
  </si>
  <si>
    <t>1В12.47.170</t>
  </si>
  <si>
    <t>675-16-1 Венецведущего колеса</t>
  </si>
  <si>
    <t>1.03.123</t>
  </si>
  <si>
    <t>10.03.046-01</t>
  </si>
  <si>
    <t>21.10.140</t>
  </si>
  <si>
    <t>Гайка вала передаточного</t>
  </si>
  <si>
    <t xml:space="preserve">ТЭМ-15 Датчик манометра </t>
  </si>
  <si>
    <t>ТЭМ-15 Указатель манометра</t>
  </si>
  <si>
    <t>СЭ-1 Стекло защитное с электрообогревом</t>
  </si>
  <si>
    <t>СЭ-1000 Стекло защитное с электрообогревом</t>
  </si>
  <si>
    <t>6.47.348</t>
  </si>
  <si>
    <t>8.06.148-1</t>
  </si>
  <si>
    <t>6.06.161</t>
  </si>
  <si>
    <t>Оплетка</t>
  </si>
  <si>
    <t>6.06.162</t>
  </si>
  <si>
    <t>8.05.163</t>
  </si>
  <si>
    <t>14.21.113</t>
  </si>
  <si>
    <t>21.11.108</t>
  </si>
  <si>
    <t>Ступица барабана остановочного тормоза левая</t>
  </si>
  <si>
    <t>10.43.098</t>
  </si>
  <si>
    <t>А5.03.088А</t>
  </si>
  <si>
    <t>1В12.43.175</t>
  </si>
  <si>
    <t>Лист</t>
  </si>
  <si>
    <t>с осью оригинал 8.31.041</t>
  </si>
  <si>
    <t>с осью не оригинал</t>
  </si>
  <si>
    <t>с ось не оригинал</t>
  </si>
  <si>
    <t>10.43.325 без уплотнителя</t>
  </si>
  <si>
    <t>1В12.43.127</t>
  </si>
  <si>
    <t>1В12.43.165</t>
  </si>
  <si>
    <t>10.43.081</t>
  </si>
  <si>
    <t>Стяжка</t>
  </si>
  <si>
    <t>10.43.084</t>
  </si>
  <si>
    <t>Зажим</t>
  </si>
  <si>
    <t>10.43.294</t>
  </si>
  <si>
    <t>8.05.010</t>
  </si>
  <si>
    <t>Редуктор котла подогревателя в сборе</t>
  </si>
  <si>
    <t xml:space="preserve">8.10.601А </t>
  </si>
  <si>
    <t>8.02.112</t>
  </si>
  <si>
    <t>от 10шт 99000</t>
  </si>
  <si>
    <t>Крышка оригинал</t>
  </si>
  <si>
    <t xml:space="preserve">Крышка не оригинал </t>
  </si>
  <si>
    <t>8.07.037</t>
  </si>
  <si>
    <t>8.09.016</t>
  </si>
  <si>
    <t>8.09.019</t>
  </si>
  <si>
    <t>8.09.020</t>
  </si>
  <si>
    <t>8.36.022</t>
  </si>
  <si>
    <t>Крышка с прокладкой</t>
  </si>
  <si>
    <t>8.36.154</t>
  </si>
  <si>
    <t>6.45.020</t>
  </si>
  <si>
    <t>Каркас сиденья</t>
  </si>
  <si>
    <t>6.45.114</t>
  </si>
  <si>
    <t xml:space="preserve">Ось   </t>
  </si>
  <si>
    <t>6.45.115</t>
  </si>
  <si>
    <t>6.45.120</t>
  </si>
  <si>
    <t>2С1.06.030</t>
  </si>
  <si>
    <t>Труба выхлопная</t>
  </si>
  <si>
    <t>2С1.06.186А</t>
  </si>
  <si>
    <t>2С1.06.012сб</t>
  </si>
  <si>
    <t>76мм длина</t>
  </si>
  <si>
    <t>6.45.016</t>
  </si>
  <si>
    <t>117мм длина</t>
  </si>
  <si>
    <t>6.45.016-01</t>
  </si>
  <si>
    <t>142мм длина</t>
  </si>
  <si>
    <t>на 2С1</t>
  </si>
  <si>
    <t>МТ-60УП Манометр</t>
  </si>
  <si>
    <t>8.02.101</t>
  </si>
  <si>
    <t>8.21.113</t>
  </si>
  <si>
    <t>6.22.015</t>
  </si>
  <si>
    <t>Валик рычагов управления с муфтой</t>
  </si>
  <si>
    <t>5.03.141-1</t>
  </si>
  <si>
    <t>Пробка спускная</t>
  </si>
  <si>
    <t>Фрикцион в сборе</t>
  </si>
  <si>
    <t>ДПК1-2 Держатель предохранителя</t>
  </si>
  <si>
    <t>6А.12.061</t>
  </si>
  <si>
    <t>Рычаг включения насоса в сборе</t>
  </si>
  <si>
    <t>6А.12.062</t>
  </si>
  <si>
    <t>6А.12.603</t>
  </si>
  <si>
    <t>Корпус редуктора</t>
  </si>
  <si>
    <t>Шестерня привода эпициклическая</t>
  </si>
  <si>
    <t>6А.12.604</t>
  </si>
  <si>
    <t>6А.12.618</t>
  </si>
  <si>
    <t>Вилка включения </t>
  </si>
  <si>
    <t>от 10шт 4000</t>
  </si>
  <si>
    <t>1В12.03.052</t>
  </si>
  <si>
    <t>от 50 шт 2800</t>
  </si>
  <si>
    <t>6.05.122-01</t>
  </si>
  <si>
    <t>8.03.169</t>
  </si>
  <si>
    <t>6.22.025</t>
  </si>
  <si>
    <t>6.22.128</t>
  </si>
  <si>
    <t>2С1.22.018</t>
  </si>
  <si>
    <t>47-2601103</t>
  </si>
  <si>
    <t>Чашка тормозного барабана</t>
  </si>
  <si>
    <t>8.60.141</t>
  </si>
  <si>
    <t>Головка сменная S=27</t>
  </si>
  <si>
    <t>6.06.217</t>
  </si>
  <si>
    <t>10.85.011</t>
  </si>
  <si>
    <t>8.31.101А</t>
  </si>
  <si>
    <t xml:space="preserve">ИТ-1М Токарный станок </t>
  </si>
  <si>
    <t>номер 34670</t>
  </si>
  <si>
    <t>16Б16КП Станок токарно-винторезный</t>
  </si>
  <si>
    <t>номер 7610</t>
  </si>
  <si>
    <t>6Т80Ш Фрезерный станок</t>
  </si>
  <si>
    <t>номер 6431</t>
  </si>
  <si>
    <t>Гусеница узкая (216 траков) 3 кат износ 25-30%</t>
  </si>
  <si>
    <t>ФГ-135 Фонарь заднего хода</t>
  </si>
  <si>
    <t>8.05.120-1</t>
  </si>
  <si>
    <t>5.14.208-1</t>
  </si>
  <si>
    <t>Кольцо пружинное</t>
  </si>
  <si>
    <t>8.12.118</t>
  </si>
  <si>
    <t>Кольцо-сальник СП</t>
  </si>
  <si>
    <t>Колесо направляющее железное</t>
  </si>
  <si>
    <t>293496-П29</t>
  </si>
  <si>
    <t>3403-2607050</t>
  </si>
  <si>
    <t>41-1802175</t>
  </si>
  <si>
    <t>Сальник крышки раздаточ.коробки в сборе (51х76х9,5)</t>
  </si>
  <si>
    <t xml:space="preserve">от 10шт 700 </t>
  </si>
  <si>
    <t>от 50шт 500</t>
  </si>
  <si>
    <t>от 10шт 380</t>
  </si>
  <si>
    <t xml:space="preserve">от 50шт 300 </t>
  </si>
  <si>
    <t>47-2601075</t>
  </si>
  <si>
    <t>47-3205096</t>
  </si>
  <si>
    <t>Винт натяжной ленивца</t>
  </si>
  <si>
    <t>47-3209010</t>
  </si>
  <si>
    <t>Кольцо пальца гусеницы</t>
  </si>
  <si>
    <t>от 50шт 480</t>
  </si>
  <si>
    <t>47-6105150А</t>
  </si>
  <si>
    <t>Ручка двери наружняя</t>
  </si>
  <si>
    <t>от 10шт 6500</t>
  </si>
  <si>
    <t>5.10.132</t>
  </si>
  <si>
    <t>765-31-сб109 Колесо направляющее</t>
  </si>
  <si>
    <t>10.03.026</t>
  </si>
  <si>
    <t xml:space="preserve">Валик </t>
  </si>
  <si>
    <t>Радиатор масляный в сборе не оригинал</t>
  </si>
  <si>
    <t>21.10.187</t>
  </si>
  <si>
    <t>21.10.186</t>
  </si>
  <si>
    <t>Кольцо уплотнительное правое</t>
  </si>
  <si>
    <t>Кольцо уплотнительное левое</t>
  </si>
  <si>
    <t>71-1000400</t>
  </si>
  <si>
    <t>от 10шт 1000</t>
  </si>
  <si>
    <t>от 10шт 2500</t>
  </si>
  <si>
    <t>от 50шт 1900</t>
  </si>
  <si>
    <t>от 50шт 750</t>
  </si>
  <si>
    <t xml:space="preserve">от 10шт 900 </t>
  </si>
  <si>
    <t xml:space="preserve">от 10шт 500 </t>
  </si>
  <si>
    <t>от 10шт 400</t>
  </si>
  <si>
    <t>71-2603014</t>
  </si>
  <si>
    <t>Гайка крепления ведущего барабана фрикциона прав.</t>
  </si>
  <si>
    <t>от 10шт 1500</t>
  </si>
  <si>
    <t>71-4235010</t>
  </si>
  <si>
    <t>Клапан слива</t>
  </si>
  <si>
    <t>71-9215020</t>
  </si>
  <si>
    <t>Крышка №2 в сборе</t>
  </si>
  <si>
    <t>85*110*10</t>
  </si>
  <si>
    <t>1В12.47.016</t>
  </si>
  <si>
    <t>МТЛБу лев</t>
  </si>
  <si>
    <t>10.47.015</t>
  </si>
  <si>
    <t>МТЭ 10.6.47.015</t>
  </si>
  <si>
    <t>с окном 6.000</t>
  </si>
  <si>
    <t>МТЭ 10.6.47.015-01</t>
  </si>
  <si>
    <t>с окном 6.000-01</t>
  </si>
  <si>
    <t>1В12.47.018</t>
  </si>
  <si>
    <t>3.47.051-01</t>
  </si>
  <si>
    <t>Шестерня насоса в сборе</t>
  </si>
  <si>
    <t>Вилка включения</t>
  </si>
  <si>
    <t xml:space="preserve">Сервомеханизм </t>
  </si>
  <si>
    <t>Сервомеханизм</t>
  </si>
  <si>
    <t>Барабан фрикциона ведомый в сборе</t>
  </si>
  <si>
    <t>21.01.107</t>
  </si>
  <si>
    <t>21.01.109</t>
  </si>
  <si>
    <t>21.01.110</t>
  </si>
  <si>
    <t>Кольцо уплотнительное наливной трубы</t>
  </si>
  <si>
    <t>21.10.034</t>
  </si>
  <si>
    <t>21.10.143</t>
  </si>
  <si>
    <t>Втулка распорная</t>
  </si>
  <si>
    <t>21.10.106</t>
  </si>
  <si>
    <t>21.10.118-1</t>
  </si>
  <si>
    <t>Гнездо подшипников ведомой конической шестерни</t>
  </si>
  <si>
    <t>21.10.155</t>
  </si>
  <si>
    <t>21.10.158</t>
  </si>
  <si>
    <t>21.10.159</t>
  </si>
  <si>
    <t>21.10.192-3</t>
  </si>
  <si>
    <t>21.10.213-1</t>
  </si>
  <si>
    <t>5.10.107</t>
  </si>
  <si>
    <t>Гайка вала главного</t>
  </si>
  <si>
    <t>5.10.196</t>
  </si>
  <si>
    <t>Гайка барабана ведомого</t>
  </si>
  <si>
    <t>Прокладка фланца крепления котла</t>
  </si>
  <si>
    <t>5.10.276</t>
  </si>
  <si>
    <t>Гнездо роликового подшипника</t>
  </si>
  <si>
    <t>5.10.325-1</t>
  </si>
  <si>
    <t>Пружина карданного вала</t>
  </si>
  <si>
    <t>21.12.014</t>
  </si>
  <si>
    <t>5.21.129-2</t>
  </si>
  <si>
    <t>Кронштейн вертикальных валиков</t>
  </si>
  <si>
    <t>5.21.126-1</t>
  </si>
  <si>
    <t>Рычаг 4 и 5 передач верхний</t>
  </si>
  <si>
    <t>5.21.153-1</t>
  </si>
  <si>
    <t>Рычаг 2-3 передач верхний</t>
  </si>
  <si>
    <t>Труба вертикального валика 2-3 передач</t>
  </si>
  <si>
    <t>Рычаг 1 передачи и передачи заднего хода верхний</t>
  </si>
  <si>
    <t>А5.21.190</t>
  </si>
  <si>
    <t>21.22.021</t>
  </si>
  <si>
    <t>21.22.057-1</t>
  </si>
  <si>
    <t>Труба педали тормоза с втулками</t>
  </si>
  <si>
    <t>Винт специальный</t>
  </si>
  <si>
    <t>21.61.381</t>
  </si>
  <si>
    <t>21.61.343</t>
  </si>
  <si>
    <t>А5.61.172-1</t>
  </si>
  <si>
    <t>А5.61.124-1</t>
  </si>
  <si>
    <t>Наставка малая</t>
  </si>
  <si>
    <t>А5.61.241-2</t>
  </si>
  <si>
    <t>Траверса</t>
  </si>
  <si>
    <t>21.31.125</t>
  </si>
  <si>
    <t>21.10.261</t>
  </si>
  <si>
    <t>5.10.355</t>
  </si>
  <si>
    <t>5.10.193</t>
  </si>
  <si>
    <t>21.11.177</t>
  </si>
  <si>
    <t>Кольцо стопорное сателлита</t>
  </si>
  <si>
    <t>А5.32.134</t>
  </si>
  <si>
    <t>Кольцо нажимное</t>
  </si>
  <si>
    <t>А5.32.127</t>
  </si>
  <si>
    <t>21.10.157</t>
  </si>
  <si>
    <t>Гнездо подшипников</t>
  </si>
  <si>
    <t>5.10.274</t>
  </si>
  <si>
    <t>Рычаг переключения 2 и 3,4 и 5 передач</t>
  </si>
  <si>
    <t>5.10.245</t>
  </si>
  <si>
    <t>Рычаг переключения 1 передачи и заднего хода</t>
  </si>
  <si>
    <t>5.21.169</t>
  </si>
  <si>
    <t>21.21.190</t>
  </si>
  <si>
    <t>Рычаг включения блокировки</t>
  </si>
  <si>
    <t>21.23.032</t>
  </si>
  <si>
    <t>21.23.035</t>
  </si>
  <si>
    <t>21.23.036</t>
  </si>
  <si>
    <t>21.23.028</t>
  </si>
  <si>
    <t>21.22.043</t>
  </si>
  <si>
    <t>21.22.114</t>
  </si>
  <si>
    <t>Тяга правого рычага управления промежуточная</t>
  </si>
  <si>
    <t>21.21.192</t>
  </si>
  <si>
    <t xml:space="preserve">Кронштейн оси рычага </t>
  </si>
  <si>
    <t>21.23.152</t>
  </si>
  <si>
    <t>Рычаг тормозной тормоза остановочного правый</t>
  </si>
  <si>
    <t>21.42.289</t>
  </si>
  <si>
    <t>Крышка кожуха</t>
  </si>
  <si>
    <t>5.21.127-1</t>
  </si>
  <si>
    <t>10.43.099</t>
  </si>
  <si>
    <t>10.43.327</t>
  </si>
  <si>
    <t>8.02.013</t>
  </si>
  <si>
    <t>Щуп в сборе</t>
  </si>
  <si>
    <t>Колесо направляющее с осью</t>
  </si>
  <si>
    <t xml:space="preserve">Кран тормозной </t>
  </si>
  <si>
    <t xml:space="preserve">МТЛБ   </t>
  </si>
  <si>
    <t>А5.50.506</t>
  </si>
  <si>
    <t xml:space="preserve">Провод </t>
  </si>
  <si>
    <t>на плюс</t>
  </si>
  <si>
    <t>на минус</t>
  </si>
  <si>
    <t>крепление ПП-61Б</t>
  </si>
  <si>
    <t>5.20.127</t>
  </si>
  <si>
    <t>ОВ 65-2000 Спираль контрольная</t>
  </si>
  <si>
    <t>от 50шт 60</t>
  </si>
  <si>
    <t>от 10шт 800</t>
  </si>
  <si>
    <t>от 10шт 21000</t>
  </si>
  <si>
    <t>от 10шт 70</t>
  </si>
  <si>
    <t>от 10шт 45</t>
  </si>
  <si>
    <t>от 50шт 40</t>
  </si>
  <si>
    <t xml:space="preserve">от 10шт 60 </t>
  </si>
  <si>
    <t xml:space="preserve">от 50шт 50 </t>
  </si>
  <si>
    <t>от 10шт 430</t>
  </si>
  <si>
    <t>от 50шт 400</t>
  </si>
  <si>
    <t>от 10шт 85</t>
  </si>
  <si>
    <t xml:space="preserve">от 10шт 75 </t>
  </si>
  <si>
    <t>от 50шт 70</t>
  </si>
  <si>
    <t>от 10шт 1900</t>
  </si>
  <si>
    <t>от 10шт 55</t>
  </si>
  <si>
    <t>от 50шт 50</t>
  </si>
  <si>
    <t>от 10шт 750</t>
  </si>
  <si>
    <t>от 50шт 650</t>
  </si>
  <si>
    <t>от 10шт 850</t>
  </si>
  <si>
    <t>от 50шт 700</t>
  </si>
  <si>
    <t>от 10шт 1100</t>
  </si>
  <si>
    <t>от 50шт 950</t>
  </si>
  <si>
    <t>от 10шт 350</t>
  </si>
  <si>
    <t>от 50шт 300</t>
  </si>
  <si>
    <t>от 10шт 1600</t>
  </si>
  <si>
    <t>от 10шт 11500</t>
  </si>
  <si>
    <t>5.10.259</t>
  </si>
  <si>
    <t>Валик муфты в сборе</t>
  </si>
  <si>
    <t>Насос поршневой в сборе</t>
  </si>
  <si>
    <t>21.12.013</t>
  </si>
  <si>
    <t>Валик привода в сборе</t>
  </si>
  <si>
    <t>5.21.032</t>
  </si>
  <si>
    <t>5.21.041-1</t>
  </si>
  <si>
    <t>5.21.040-1</t>
  </si>
  <si>
    <t>Валик педали главного фрикциона в сборе</t>
  </si>
  <si>
    <t>8.10.106</t>
  </si>
  <si>
    <t>Винт стопорный</t>
  </si>
  <si>
    <t>Щиток левый в сборе</t>
  </si>
  <si>
    <t>Щиток правый в сборе</t>
  </si>
  <si>
    <t>3.47.058А</t>
  </si>
  <si>
    <t>3.47.059А</t>
  </si>
  <si>
    <t>Гусеница широкая (216 траков) Пенза</t>
  </si>
  <si>
    <t xml:space="preserve">Котел подогревателя </t>
  </si>
  <si>
    <t>(старого образца)</t>
  </si>
  <si>
    <t>от 10шт 2800</t>
  </si>
  <si>
    <t>от 10шт 700</t>
  </si>
  <si>
    <t>от 10шт 2300</t>
  </si>
  <si>
    <t>Эпицикл механизма поворота правый</t>
  </si>
  <si>
    <t>71-2948124-01/47-3205124</t>
  </si>
  <si>
    <t>2С1.50.191</t>
  </si>
  <si>
    <t>как 8.05.068</t>
  </si>
  <si>
    <t>21.10.164</t>
  </si>
  <si>
    <t>10шт 500</t>
  </si>
  <si>
    <t>10.43.079</t>
  </si>
  <si>
    <t>Основание</t>
  </si>
  <si>
    <t>21.10.171</t>
  </si>
  <si>
    <t>Сепаратор двойной</t>
  </si>
  <si>
    <t>21.10.200</t>
  </si>
  <si>
    <t xml:space="preserve">Валик переключения 4 и 5 передач </t>
  </si>
  <si>
    <t>от 10шт 500</t>
  </si>
  <si>
    <t>21.10.386</t>
  </si>
  <si>
    <t>21.11.021</t>
  </si>
  <si>
    <t>Картер бортовой передачи с венцом</t>
  </si>
  <si>
    <t>от 10шт 2400</t>
  </si>
  <si>
    <t>от 50шт 2100</t>
  </si>
  <si>
    <t>от 10шт 5500</t>
  </si>
  <si>
    <t xml:space="preserve">от 10шт 180 </t>
  </si>
  <si>
    <t>от 50шт 150</t>
  </si>
  <si>
    <t>А5.11.168</t>
  </si>
  <si>
    <t>Управление главной передачей в сборе</t>
  </si>
  <si>
    <t>21.22.118</t>
  </si>
  <si>
    <t>Кронштейн уравнительного вала</t>
  </si>
  <si>
    <t>Вал торсионный (серый) короткий</t>
  </si>
  <si>
    <t>Вал торсионный (синий) короткий</t>
  </si>
  <si>
    <t>21.32.122</t>
  </si>
  <si>
    <t xml:space="preserve">от 10шт 55 </t>
  </si>
  <si>
    <t>Болт (крепление торсиона)</t>
  </si>
  <si>
    <t>Звено гусеницы 2 категория</t>
  </si>
  <si>
    <t>от 10шт 450</t>
  </si>
  <si>
    <t>32.47.015</t>
  </si>
  <si>
    <t>от 10шт 1400</t>
  </si>
  <si>
    <t>от 10шт 60</t>
  </si>
  <si>
    <t>от 10шт 250</t>
  </si>
  <si>
    <t>от 10шт 22000</t>
  </si>
  <si>
    <t>21.10.195</t>
  </si>
  <si>
    <t>от 50шт 280</t>
  </si>
  <si>
    <t>от 10шт 1250</t>
  </si>
  <si>
    <t xml:space="preserve">от 10шт 320 </t>
  </si>
  <si>
    <t>21.23.113</t>
  </si>
  <si>
    <t>от 50шт 580</t>
  </si>
  <si>
    <t>от 50шт 180</t>
  </si>
  <si>
    <t>от 50шт 55</t>
  </si>
  <si>
    <t xml:space="preserve">от 100шт 80 </t>
  </si>
  <si>
    <t>от 100шт 60</t>
  </si>
  <si>
    <t>от 100шт 40</t>
  </si>
  <si>
    <t>от 50шт 250</t>
  </si>
  <si>
    <t>от 500шт 30</t>
  </si>
  <si>
    <t>8.10.246</t>
  </si>
  <si>
    <t>8.10.313</t>
  </si>
  <si>
    <t>6.03.231</t>
  </si>
  <si>
    <t>8.03.261-03</t>
  </si>
  <si>
    <t xml:space="preserve">172.50.002СБ-А Каток опорный 750*190 </t>
  </si>
  <si>
    <t>54.12.10СБ-2 Каток опорный 810*185</t>
  </si>
  <si>
    <t>8.22.170</t>
  </si>
  <si>
    <t>АТС-59</t>
  </si>
  <si>
    <t>650-27-49 Звено гусеницы</t>
  </si>
  <si>
    <t>34039-2948085</t>
  </si>
  <si>
    <t>34039-2948096</t>
  </si>
  <si>
    <t xml:space="preserve">Винт натяжной </t>
  </si>
  <si>
    <t>230см</t>
  </si>
  <si>
    <t>765-33-сб127 Торсион левый</t>
  </si>
  <si>
    <t>765-33-сб127 Торсион правый</t>
  </si>
  <si>
    <t>650-19-3 Венец ведущего колеса</t>
  </si>
  <si>
    <t>8.10.217</t>
  </si>
  <si>
    <t>1В12.80.037</t>
  </si>
  <si>
    <t>Лента стяжная в сборе</t>
  </si>
  <si>
    <t>6.80.120</t>
  </si>
  <si>
    <t>толщина 4мм</t>
  </si>
  <si>
    <t>100.11.039 Барабан тормозной</t>
  </si>
  <si>
    <t>110.30.040 Обод опорный</t>
  </si>
  <si>
    <t>110.30.040 Обод опорный 2 категория</t>
  </si>
  <si>
    <t>100.31.150 Крышка ступицы</t>
  </si>
  <si>
    <t>10.43.086</t>
  </si>
  <si>
    <t>Спинка</t>
  </si>
  <si>
    <t>2С1.37.081</t>
  </si>
  <si>
    <t>10.43.077</t>
  </si>
  <si>
    <t xml:space="preserve">Стойка   </t>
  </si>
  <si>
    <t>10.43.076</t>
  </si>
  <si>
    <t>6.45.202</t>
  </si>
  <si>
    <t>2С1.22.048</t>
  </si>
  <si>
    <t>3.47.016</t>
  </si>
  <si>
    <t>8.47.275</t>
  </si>
  <si>
    <t>10.22.010, 10.22.012, 8.22.013, 8.22.014, 8.22.120-1.</t>
  </si>
  <si>
    <t>6.03.235-1</t>
  </si>
  <si>
    <t>8.22.171</t>
  </si>
  <si>
    <t>6.24.231</t>
  </si>
  <si>
    <t>8.10.407</t>
  </si>
  <si>
    <t>8.35.122</t>
  </si>
  <si>
    <t>8.21.152</t>
  </si>
  <si>
    <t>Палец фиксатора</t>
  </si>
  <si>
    <t>Крышка люков в сборе</t>
  </si>
  <si>
    <t>2С1.47.011</t>
  </si>
  <si>
    <t>2С1.09.022</t>
  </si>
  <si>
    <t>Жалюзи в сборе</t>
  </si>
  <si>
    <t>2С1.19.011-1</t>
  </si>
  <si>
    <t>2С1.05.028-1</t>
  </si>
  <si>
    <t>2С1.22.042</t>
  </si>
  <si>
    <t>Вал промежуточный в сборе</t>
  </si>
  <si>
    <t>2С1.22.020</t>
  </si>
  <si>
    <t>2С1.04.213</t>
  </si>
  <si>
    <t>2С1.07.142-1</t>
  </si>
  <si>
    <t>Труба заборная промежуточная</t>
  </si>
  <si>
    <t xml:space="preserve">2С1.03.176-1 </t>
  </si>
  <si>
    <t>Труба заборная правая</t>
  </si>
  <si>
    <t>2С1.22.058</t>
  </si>
  <si>
    <t>2С1.37.079</t>
  </si>
  <si>
    <t>2С1.47.031-1</t>
  </si>
  <si>
    <t>2С1.06.208</t>
  </si>
  <si>
    <t>2С1.24.250</t>
  </si>
  <si>
    <t>2С1.09.029-1</t>
  </si>
  <si>
    <t>5.10.246-1</t>
  </si>
  <si>
    <t>8.07.200</t>
  </si>
  <si>
    <t>8.07.200-1А</t>
  </si>
  <si>
    <t>2С1.03.161</t>
  </si>
  <si>
    <t>2С1.03.160</t>
  </si>
  <si>
    <t>2С1.12.507-1</t>
  </si>
  <si>
    <t>2С1.12.508-1</t>
  </si>
  <si>
    <t>2С1.03.040</t>
  </si>
  <si>
    <t>Развод</t>
  </si>
  <si>
    <t>2С1.09.037-1</t>
  </si>
  <si>
    <t>8.07.017</t>
  </si>
  <si>
    <t>8.07.035</t>
  </si>
  <si>
    <t>Труба с клапаном</t>
  </si>
  <si>
    <t>10.03.045-1</t>
  </si>
  <si>
    <t xml:space="preserve">Колесо направляющее ГСП переделка </t>
  </si>
  <si>
    <t>для установки на мтлб</t>
  </si>
  <si>
    <t>ФГ-124 Фара</t>
  </si>
  <si>
    <t>8.32.157</t>
  </si>
  <si>
    <t>Кольцо ребордное</t>
  </si>
  <si>
    <t>8.35.131</t>
  </si>
  <si>
    <t>8.30.101-1</t>
  </si>
  <si>
    <t>8.09.031</t>
  </si>
  <si>
    <t>150.45.144-07</t>
  </si>
  <si>
    <t>Окантовка НТ-9</t>
  </si>
  <si>
    <t>150.45.146-07</t>
  </si>
  <si>
    <t>Шнур распорный НТ-8</t>
  </si>
  <si>
    <t>ТКС-211 ДОД Контактор</t>
  </si>
  <si>
    <t>2С1.80.130</t>
  </si>
  <si>
    <t>8.12.117</t>
  </si>
  <si>
    <t>5.10.265</t>
  </si>
  <si>
    <t>6.03.021-1-01</t>
  </si>
  <si>
    <t>8.47.272</t>
  </si>
  <si>
    <t>5.01.162</t>
  </si>
  <si>
    <t>Штуцер переходной</t>
  </si>
  <si>
    <t>КГ 3/8</t>
  </si>
  <si>
    <t>8.23.126</t>
  </si>
  <si>
    <t>Труба маслопровода главного вала</t>
  </si>
  <si>
    <t>Труба распределения в сборе</t>
  </si>
  <si>
    <t>8.05.051-3</t>
  </si>
  <si>
    <t>2С1.50.017</t>
  </si>
  <si>
    <t>Корпус Щитка</t>
  </si>
  <si>
    <t>БМО-190Б Прибор наблюдения</t>
  </si>
  <si>
    <t>ВН-45М Выключатель</t>
  </si>
  <si>
    <t>Ручка управления</t>
  </si>
  <si>
    <t>016-020-25-2-2</t>
  </si>
  <si>
    <t>8.23.037</t>
  </si>
  <si>
    <t xml:space="preserve">III (У) ПН 10х10 </t>
  </si>
  <si>
    <t>Ролик</t>
  </si>
  <si>
    <t>5*9</t>
  </si>
  <si>
    <t>А5.22.199-1</t>
  </si>
  <si>
    <t>А13.05.000</t>
  </si>
  <si>
    <t>Рукоятка управления</t>
  </si>
  <si>
    <t>8.47.273А</t>
  </si>
  <si>
    <t>8.10.131</t>
  </si>
  <si>
    <t>8.47.279-1</t>
  </si>
  <si>
    <t>8.22.164</t>
  </si>
  <si>
    <t>Шайба защитная</t>
  </si>
  <si>
    <t xml:space="preserve">ЭДМУ-0,6 Указатель манометра </t>
  </si>
  <si>
    <t xml:space="preserve">ЭДМУ П-6-Н Датчик давления </t>
  </si>
  <si>
    <t>5.61.067</t>
  </si>
  <si>
    <t>Шланг для заправки горючего в сборе</t>
  </si>
  <si>
    <t>КС-20</t>
  </si>
  <si>
    <t>Канистра</t>
  </si>
  <si>
    <t>14-08кп</t>
  </si>
  <si>
    <t>6-36214 аналог</t>
  </si>
  <si>
    <t>10-08кп</t>
  </si>
  <si>
    <t>6.82.140А</t>
  </si>
  <si>
    <t>Обойма стеклоблока</t>
  </si>
  <si>
    <t>А06-14</t>
  </si>
  <si>
    <t>8.22.166</t>
  </si>
  <si>
    <t>8.36.155</t>
  </si>
  <si>
    <t>КУ-39</t>
  </si>
  <si>
    <t>Кольцо уплотняющее</t>
  </si>
  <si>
    <t>012-016-25-2-2</t>
  </si>
  <si>
    <t>8.03.167</t>
  </si>
  <si>
    <t>8.03.168</t>
  </si>
  <si>
    <t>1.80.153</t>
  </si>
  <si>
    <t>8.05.189</t>
  </si>
  <si>
    <t>Камаз</t>
  </si>
  <si>
    <t>Гусеница широкая (244 трака) Харьков</t>
  </si>
  <si>
    <t>от 50шт 2500</t>
  </si>
  <si>
    <t>89см</t>
  </si>
  <si>
    <t>93см</t>
  </si>
  <si>
    <t>90,5см</t>
  </si>
  <si>
    <t>8.43.020</t>
  </si>
  <si>
    <t>Основание спинки сиденья пассажиров</t>
  </si>
  <si>
    <t>ВК418 Выключатель заднего хода(больш)</t>
  </si>
  <si>
    <t>215 аналог</t>
  </si>
  <si>
    <t>502309М1 аналог</t>
  </si>
  <si>
    <t>5.61.332</t>
  </si>
  <si>
    <t>Палец серьги промежуточной</t>
  </si>
  <si>
    <t>5.61.331</t>
  </si>
  <si>
    <t>5.61.273</t>
  </si>
  <si>
    <t>Табличка предупредительная</t>
  </si>
  <si>
    <t>5.61.272-1</t>
  </si>
  <si>
    <t>5.61.271</t>
  </si>
  <si>
    <t>5.61.199</t>
  </si>
  <si>
    <t>Веревка</t>
  </si>
  <si>
    <t>6.47.164-1</t>
  </si>
  <si>
    <t>Рамка уплотнителя</t>
  </si>
  <si>
    <t>6.46.326-1</t>
  </si>
  <si>
    <t>6.46.146-1</t>
  </si>
  <si>
    <t>6.19.110</t>
  </si>
  <si>
    <t>Наконечник тяги</t>
  </si>
  <si>
    <t>2С1.09.019-1СБ</t>
  </si>
  <si>
    <t>8.11.156</t>
  </si>
  <si>
    <t>вместо шпильки 8.11.154А</t>
  </si>
  <si>
    <t>2С1.06.065</t>
  </si>
  <si>
    <t>Заборник в сборе</t>
  </si>
  <si>
    <t>8.05.111</t>
  </si>
  <si>
    <t>5.05.195-1</t>
  </si>
  <si>
    <t>2С1.23.034</t>
  </si>
  <si>
    <t>Корпус компенсатора</t>
  </si>
  <si>
    <t>2С1.23.035</t>
  </si>
  <si>
    <t>Шток компенсатора</t>
  </si>
  <si>
    <t>2С1.06.126</t>
  </si>
  <si>
    <t>6.82.024</t>
  </si>
  <si>
    <t>Прокладка в сборе</t>
  </si>
  <si>
    <t>8.19.106</t>
  </si>
  <si>
    <t>2С1.44.137-1</t>
  </si>
  <si>
    <t>8.05.069</t>
  </si>
  <si>
    <t>Горловина заливная с пробкой</t>
  </si>
  <si>
    <t>2С1.44.024</t>
  </si>
  <si>
    <t>Защита в сборе</t>
  </si>
  <si>
    <t>Прокладка фланца камеры котла</t>
  </si>
  <si>
    <t xml:space="preserve">МТЛБУ оранжевые с дверьми  </t>
  </si>
  <si>
    <t>8.10.150</t>
  </si>
  <si>
    <t>Болт установочный</t>
  </si>
  <si>
    <t>Электростанция 100кВт с двигателем 1Д20,без электрического щита</t>
  </si>
  <si>
    <t>1Д20 Двигатель в сборе</t>
  </si>
  <si>
    <t>снимем с электростанции</t>
  </si>
  <si>
    <t>8.05.103</t>
  </si>
  <si>
    <t>ПЖД-600-1015233 Прокладка</t>
  </si>
  <si>
    <t>ПЖД-600-1015263 Прокладка</t>
  </si>
  <si>
    <t>ПЖД-30-1015270 Прокладка</t>
  </si>
  <si>
    <t>Каток с шиной в сборе</t>
  </si>
  <si>
    <t>Шайба уплотнительная ступицы катка в сборе</t>
  </si>
  <si>
    <t>6.82.121</t>
  </si>
  <si>
    <t>Болт М12</t>
  </si>
  <si>
    <t>6.82.121-01</t>
  </si>
  <si>
    <t>8.12.410</t>
  </si>
  <si>
    <t>оригинал</t>
  </si>
  <si>
    <t>М16.6Н.8.0112</t>
  </si>
  <si>
    <t>5.10.234</t>
  </si>
  <si>
    <t>1В12.80.038</t>
  </si>
  <si>
    <t>54.40.448А</t>
  </si>
  <si>
    <t>6.19.015-1</t>
  </si>
  <si>
    <t>Рейка в сборе</t>
  </si>
  <si>
    <t>6.22.049</t>
  </si>
  <si>
    <t>6.36.166</t>
  </si>
  <si>
    <t>6.37.219</t>
  </si>
  <si>
    <t>6.47.029-1</t>
  </si>
  <si>
    <t>21.05.166</t>
  </si>
  <si>
    <t>6.03.165</t>
  </si>
  <si>
    <t>6.22.175</t>
  </si>
  <si>
    <t>1000924 Подшипник</t>
  </si>
  <si>
    <t>1000932 Л Подшипник</t>
  </si>
  <si>
    <t>102310 Подшипник</t>
  </si>
  <si>
    <t>12308 КМ Подшипник</t>
  </si>
  <si>
    <t>12310 КМ Подшипник</t>
  </si>
  <si>
    <t>12611 М1 Подшипник</t>
  </si>
  <si>
    <t>127509 АК Подшипник</t>
  </si>
  <si>
    <t>1616 Л Подшипник</t>
  </si>
  <si>
    <t>180211 Подшипник</t>
  </si>
  <si>
    <t>204 К2 Подшипник</t>
  </si>
  <si>
    <t>20703 А Подшипник</t>
  </si>
  <si>
    <t>208 Подшипник</t>
  </si>
  <si>
    <t>211 А Подшипник</t>
  </si>
  <si>
    <t>2208 Подшипник</t>
  </si>
  <si>
    <t>22218 W 33 Подшипник</t>
  </si>
  <si>
    <t>2309 КМ Подшипник</t>
  </si>
  <si>
    <t>27308 У Подшипник</t>
  </si>
  <si>
    <t>27709 К1 Подшипник</t>
  </si>
  <si>
    <t>27709 У1 Подшипник</t>
  </si>
  <si>
    <t>30-32613 М Подшипник</t>
  </si>
  <si>
    <t>306 К Подшипник</t>
  </si>
  <si>
    <t>306 К3 Подшипник</t>
  </si>
  <si>
    <t>308 К4 Подшипник</t>
  </si>
  <si>
    <t>315 А Подшипник</t>
  </si>
  <si>
    <t>3610 Н Подшипник</t>
  </si>
  <si>
    <t>36214 А Подшипник</t>
  </si>
  <si>
    <t>36214 АЛ Подшипник</t>
  </si>
  <si>
    <t>36214 Л Подшипник</t>
  </si>
  <si>
    <t>408 А Подшипник</t>
  </si>
  <si>
    <t>409 А Подшипник</t>
  </si>
  <si>
    <t>409 АК Подшипник</t>
  </si>
  <si>
    <t>416 А Подшипник</t>
  </si>
  <si>
    <t>42213 К1М Подшипник</t>
  </si>
  <si>
    <t>42606 Б Подшипник</t>
  </si>
  <si>
    <t>42612 К Подшипник</t>
  </si>
  <si>
    <t>46118 Подшипник</t>
  </si>
  <si>
    <t>46215 К Подшипник</t>
  </si>
  <si>
    <t>51109 Подшипник</t>
  </si>
  <si>
    <t>588911 АК1С23 Подшипник</t>
  </si>
  <si>
    <t>6-1000907 Подшипник</t>
  </si>
  <si>
    <t>6-111 Подшипник</t>
  </si>
  <si>
    <t>6-112 Л Подшипник</t>
  </si>
  <si>
    <t>6-113 Л Подшипник</t>
  </si>
  <si>
    <t>6-114 А Подшипник</t>
  </si>
  <si>
    <t>6-115 Л Подшипник</t>
  </si>
  <si>
    <t>6-115 Подшипник</t>
  </si>
  <si>
    <t>6-1180304 Подшипник</t>
  </si>
  <si>
    <t>6-312 А Подшипник</t>
  </si>
  <si>
    <t>6-312 Подшипник</t>
  </si>
  <si>
    <t>6-313 Подшипник</t>
  </si>
  <si>
    <t>6-7204А (30204) Подшипник</t>
  </si>
  <si>
    <t>6-7515 А Подшипник</t>
  </si>
  <si>
    <t>6-7516 А Подшипник</t>
  </si>
  <si>
    <t>6-80310 С17 Подшипник</t>
  </si>
  <si>
    <t>6005 ZZ Подшипник</t>
  </si>
  <si>
    <t>60215 Подшипник</t>
  </si>
  <si>
    <t>6205 RS Подшипник</t>
  </si>
  <si>
    <t>6213 N Подшипник</t>
  </si>
  <si>
    <t>6213 ZZ Подшипник</t>
  </si>
  <si>
    <t>6307 Подшипник</t>
  </si>
  <si>
    <t>6313 RS Подшипник</t>
  </si>
  <si>
    <t>6313 Z Подшипник</t>
  </si>
  <si>
    <t>6315 N Подшипник</t>
  </si>
  <si>
    <t>6406 Подшипник</t>
  </si>
  <si>
    <t>64907 К Подшипник</t>
  </si>
  <si>
    <t>7212 А Подшипник</t>
  </si>
  <si>
    <t>7215 К1 Подшипник</t>
  </si>
  <si>
    <t>7311 К Подшипник</t>
  </si>
  <si>
    <t>7516 М Подшипник</t>
  </si>
  <si>
    <t>76-592708 М1 Подшипник</t>
  </si>
  <si>
    <t>8-312 Подшипник</t>
  </si>
  <si>
    <t>9588214 К1С9 Подшипник</t>
  </si>
  <si>
    <t>APZ-20 6006 Подшипник</t>
  </si>
  <si>
    <t>М28-26К Подшипник</t>
  </si>
  <si>
    <t>У-807813 А Подшипник</t>
  </si>
  <si>
    <t>ШСП 12 Подшипник</t>
  </si>
  <si>
    <t>ШСП 45 Подшипник</t>
  </si>
  <si>
    <t>Аналог 312</t>
  </si>
  <si>
    <t>Аналог 313</t>
  </si>
  <si>
    <t>аналог 312</t>
  </si>
  <si>
    <t>аналог 313</t>
  </si>
  <si>
    <t>8.05.067-1</t>
  </si>
  <si>
    <t>от 20шт 12900</t>
  </si>
  <si>
    <t>8.01.128</t>
  </si>
  <si>
    <t>8.24.139</t>
  </si>
  <si>
    <t>8.24.136</t>
  </si>
  <si>
    <t>21.05.109</t>
  </si>
  <si>
    <t>6.03.181</t>
  </si>
  <si>
    <t>6.22.177</t>
  </si>
  <si>
    <t>Сальник войлочный</t>
  </si>
  <si>
    <t>6.03.245</t>
  </si>
  <si>
    <t>6.03.199</t>
  </si>
  <si>
    <t>Прокладка поперечная</t>
  </si>
  <si>
    <t>6.03.198</t>
  </si>
  <si>
    <t>Прокладка продольная</t>
  </si>
  <si>
    <t>35.12.112</t>
  </si>
  <si>
    <t>6.03.200</t>
  </si>
  <si>
    <t>6.03.182</t>
  </si>
  <si>
    <t>Ступица с дисками в сборе</t>
  </si>
  <si>
    <t>Компрессор. Установка</t>
  </si>
  <si>
    <t>6.24.001</t>
  </si>
  <si>
    <t>Пневмосистема</t>
  </si>
  <si>
    <t>5.24.220</t>
  </si>
  <si>
    <t>8.24.160</t>
  </si>
  <si>
    <t>6.24.227</t>
  </si>
  <si>
    <t>Гайка уплотнения</t>
  </si>
  <si>
    <t>75.13.118</t>
  </si>
  <si>
    <t>Гайка соединительная</t>
  </si>
  <si>
    <t>8.03.261-04</t>
  </si>
  <si>
    <t>8.24.122-1</t>
  </si>
  <si>
    <t>Болт зажимной</t>
  </si>
  <si>
    <t>8.24.161</t>
  </si>
  <si>
    <t>Наконечник шланга</t>
  </si>
  <si>
    <t>7.48.179</t>
  </si>
  <si>
    <t>7.48.202</t>
  </si>
  <si>
    <t>7.48.231</t>
  </si>
  <si>
    <t>8.24.234</t>
  </si>
  <si>
    <t>6.47.104</t>
  </si>
  <si>
    <t>А5.61.422</t>
  </si>
  <si>
    <t>1В12.03.113</t>
  </si>
  <si>
    <t>Штуцер резьбовой</t>
  </si>
  <si>
    <t>2С1.22.238</t>
  </si>
  <si>
    <t>6.80.140</t>
  </si>
  <si>
    <t>Рукав соединительный</t>
  </si>
  <si>
    <t>8.10.149</t>
  </si>
  <si>
    <t>Сектор выключения</t>
  </si>
  <si>
    <t>Венцы не оригинал, ступица не усиленная</t>
  </si>
  <si>
    <t>Венцы оригинал, ступица не усиленная</t>
  </si>
  <si>
    <t>6.40.024</t>
  </si>
  <si>
    <t>6.40.025</t>
  </si>
  <si>
    <t>Балка левая в сборе</t>
  </si>
  <si>
    <t>Балка правая в сборе</t>
  </si>
  <si>
    <t>10.24.027-1</t>
  </si>
  <si>
    <t>6.24.026-1А</t>
  </si>
  <si>
    <t>6.24.027-2</t>
  </si>
  <si>
    <t>Решетка правая</t>
  </si>
  <si>
    <t>Решетка левая</t>
  </si>
  <si>
    <t>8А.47.066</t>
  </si>
  <si>
    <t>Узкая</t>
  </si>
  <si>
    <t>8А.47.067</t>
  </si>
  <si>
    <t>2С1.61.031</t>
  </si>
  <si>
    <t>Ящик инструментальный</t>
  </si>
  <si>
    <t>8.32.162</t>
  </si>
  <si>
    <t>8.32.163</t>
  </si>
  <si>
    <t>Ограничитель правый</t>
  </si>
  <si>
    <t>Ограничитель левый</t>
  </si>
  <si>
    <t>8.32.160</t>
  </si>
  <si>
    <t>8.32.161</t>
  </si>
  <si>
    <t>8.32.173</t>
  </si>
  <si>
    <t>2С1.60.013</t>
  </si>
  <si>
    <t>Приспособление для понижения клиренса</t>
  </si>
  <si>
    <t>01.4.200</t>
  </si>
  <si>
    <t>6.50.675</t>
  </si>
  <si>
    <t>АЗСГ-10 Автомат защиты сети</t>
  </si>
  <si>
    <t>6.38.107</t>
  </si>
  <si>
    <t>Кронштейн подвески</t>
  </si>
  <si>
    <t>от 10шт 19000</t>
  </si>
  <si>
    <t>от 10шт 38000</t>
  </si>
  <si>
    <t>ПТ-37 Плафон (синий)</t>
  </si>
  <si>
    <t>ПТ-37 Плафон (белый)</t>
  </si>
  <si>
    <t>кронштейн направляющего колеса</t>
  </si>
  <si>
    <t xml:space="preserve">6.40.109 </t>
  </si>
  <si>
    <t>Задний угол левый</t>
  </si>
  <si>
    <t>Задний угол правый</t>
  </si>
  <si>
    <t>Аналог 6205</t>
  </si>
  <si>
    <t>аналог 180205</t>
  </si>
  <si>
    <t>8.10.517</t>
  </si>
  <si>
    <t>Состоит из 10.04.201 и 10.04.201-01</t>
  </si>
  <si>
    <t>10.04.201</t>
  </si>
  <si>
    <t>Половинка кожуха</t>
  </si>
  <si>
    <t>10.04.201-01</t>
  </si>
  <si>
    <t>правая</t>
  </si>
  <si>
    <t>левая</t>
  </si>
  <si>
    <t>АД-20-Т/400-М2 Электростанция(на шасси)</t>
  </si>
  <si>
    <t>71-1308300</t>
  </si>
  <si>
    <t>без шкива</t>
  </si>
  <si>
    <t>Редуктор привода вентилятора в сборе</t>
  </si>
  <si>
    <t>Редуктор привода вентилятора со шкивом в сборе</t>
  </si>
  <si>
    <t>100П.18.060 Кардан двойной ДТ30</t>
  </si>
  <si>
    <t>6.47.275-1</t>
  </si>
  <si>
    <t>ФВУ-100</t>
  </si>
  <si>
    <t>Фильтро-вентиляционная установка</t>
  </si>
  <si>
    <t>21.10.395</t>
  </si>
  <si>
    <t>21.10.398</t>
  </si>
  <si>
    <t>21.10.400</t>
  </si>
  <si>
    <t>Г 290.3701-051 Шкив 2-руч генератора</t>
  </si>
  <si>
    <t>6.47.201-1</t>
  </si>
  <si>
    <t>14.13.201</t>
  </si>
  <si>
    <t>8.36.178</t>
  </si>
  <si>
    <t>8.36.120</t>
  </si>
  <si>
    <t>Шприц рычажно-плунжерный Ш1-3911010-А</t>
  </si>
  <si>
    <t>Звено гусеницы 2 кат износ 10-15%</t>
  </si>
  <si>
    <t>8.61.154</t>
  </si>
  <si>
    <t>СБ 1-2</t>
  </si>
  <si>
    <t>Стопор в сборе</t>
  </si>
  <si>
    <t>ФВУА-100А-12В</t>
  </si>
  <si>
    <t xml:space="preserve">Реактивная решетка левая </t>
  </si>
  <si>
    <t>Реактивная решетка правая</t>
  </si>
  <si>
    <t>8.24.203А</t>
  </si>
  <si>
    <t>8.11.115</t>
  </si>
  <si>
    <t>от 100шт 480</t>
  </si>
  <si>
    <t>Комплект прокладок для ремонта ГП МТЛБ</t>
  </si>
  <si>
    <t>от 10 шт 6174</t>
  </si>
  <si>
    <t>А24-21-5</t>
  </si>
  <si>
    <t>А24-21</t>
  </si>
  <si>
    <t>Ф65-00-00Б Форсунка</t>
  </si>
  <si>
    <t>6.61.043А</t>
  </si>
  <si>
    <t>Ящик инструментальный в сборе</t>
  </si>
  <si>
    <t>от 100шт 2475р</t>
  </si>
  <si>
    <t>8.10.Р1</t>
  </si>
  <si>
    <t>МТЛБ, 2С1</t>
  </si>
  <si>
    <t>Пол передний левый</t>
  </si>
  <si>
    <t>21.10.144</t>
  </si>
  <si>
    <t>21.10.145</t>
  </si>
  <si>
    <t>21.10.407</t>
  </si>
  <si>
    <t>в сборе с сателлитами, пальцами, сепаратором</t>
  </si>
  <si>
    <t xml:space="preserve">Полик педалей в сборе  </t>
  </si>
  <si>
    <t>аналог 130-3509015-Б, 5336-3509012 (литой корпус)</t>
  </si>
  <si>
    <t>8.02.125</t>
  </si>
  <si>
    <t>6.45.161</t>
  </si>
  <si>
    <t>6.45.037</t>
  </si>
  <si>
    <t>8.06.019-1</t>
  </si>
  <si>
    <t>8.06.137</t>
  </si>
  <si>
    <t>Коромысло</t>
  </si>
  <si>
    <t xml:space="preserve">Ремонт 8.10.Р1 Главная передача </t>
  </si>
  <si>
    <t>Г-732В Генератор</t>
  </si>
  <si>
    <t>под военную приемку</t>
  </si>
  <si>
    <t>8.22.062</t>
  </si>
  <si>
    <t>от 100шт 450</t>
  </si>
  <si>
    <t>5.20.106</t>
  </si>
  <si>
    <t>2531.3708 Стартер</t>
  </si>
  <si>
    <t>6.45.180</t>
  </si>
  <si>
    <t>Чехол спинки</t>
  </si>
  <si>
    <t xml:space="preserve">Крюк </t>
  </si>
  <si>
    <t>правый</t>
  </si>
  <si>
    <t>левый</t>
  </si>
  <si>
    <t xml:space="preserve">Шестерня </t>
  </si>
  <si>
    <t>Шахта ГТТ оси коленчатой левая</t>
  </si>
  <si>
    <t>Шахта ГТТ оси коленчатой правая</t>
  </si>
  <si>
    <t>130-3514023</t>
  </si>
  <si>
    <t>Для ремонта 130-3514010-Б кран тормозной</t>
  </si>
  <si>
    <t>Прокладка тормозного крана (комплект из двух штук)</t>
  </si>
  <si>
    <t>6.47.208-1</t>
  </si>
  <si>
    <t>6.47.276-1</t>
  </si>
  <si>
    <t>8.35.111</t>
  </si>
  <si>
    <t>8.19.128</t>
  </si>
  <si>
    <t>7.37.201</t>
  </si>
  <si>
    <t>8.10.123-1</t>
  </si>
  <si>
    <t>6.47.348-01</t>
  </si>
  <si>
    <t>Пружина фиксатора</t>
  </si>
  <si>
    <t>Пружина отводящая</t>
  </si>
  <si>
    <t>Гусеница в сб.3 категория</t>
  </si>
  <si>
    <t>8.10.732</t>
  </si>
  <si>
    <t>5х7,5 ГОСТ 24071-80</t>
  </si>
  <si>
    <t>Колесо направляющее в сборе</t>
  </si>
  <si>
    <t>Дверь кабины левая в сборе</t>
  </si>
  <si>
    <t xml:space="preserve">Дверь кабины правая в сборе </t>
  </si>
  <si>
    <t>Приспособление для установки и демонтажа торсионов, катков и направляющих колес</t>
  </si>
  <si>
    <t>Диск нажимной в сборе</t>
  </si>
  <si>
    <t>короткий</t>
  </si>
  <si>
    <t>Валик карданный левый</t>
  </si>
  <si>
    <t>Валик карданный правый</t>
  </si>
  <si>
    <t>Механизм поворота левый в сборе</t>
  </si>
  <si>
    <t>Механизм поворота правый в сборе</t>
  </si>
  <si>
    <t>3М12.6gx25.109.40Х.019</t>
  </si>
  <si>
    <t>5.61.107</t>
  </si>
  <si>
    <t>Коврик-подстилка</t>
  </si>
  <si>
    <t>В чертежах СТ-109 (8.11.133)</t>
  </si>
  <si>
    <t>6.47.103</t>
  </si>
  <si>
    <t>Ось петли</t>
  </si>
  <si>
    <t>1-14-10-22-Ц ГОСТ13965-74</t>
  </si>
  <si>
    <t>1-14-34-22-Ц ГОСТ13970-74</t>
  </si>
  <si>
    <t>ГМ-569</t>
  </si>
  <si>
    <t>Балансир ГМ-569</t>
  </si>
  <si>
    <t>Каток поддерживающий ГМ-569</t>
  </si>
  <si>
    <t>Каток (половина) ГМ-569</t>
  </si>
  <si>
    <t>Торсион ГМ-569 левый (2)</t>
  </si>
  <si>
    <t>Торсион ГМ-569 правый (2)</t>
  </si>
  <si>
    <t>Уплотнение катка ГМ-569</t>
  </si>
  <si>
    <t>2С1.47.030</t>
  </si>
  <si>
    <t>Защелка буксирного крюка в сборе</t>
  </si>
  <si>
    <t>2С1.47.133</t>
  </si>
  <si>
    <t>Пружина защелки</t>
  </si>
  <si>
    <t>21.22.037</t>
  </si>
  <si>
    <t>Тяга левого рычага управления длинная в сборе</t>
  </si>
  <si>
    <t xml:space="preserve">21.22.019 </t>
  </si>
  <si>
    <t>Тяга блокировки в сборе</t>
  </si>
  <si>
    <t>21.22.039</t>
  </si>
  <si>
    <t>Тяга правого рычага управления в сборе</t>
  </si>
  <si>
    <t>21.22.186-1</t>
  </si>
  <si>
    <t>Тяга тормоза остановочного</t>
  </si>
  <si>
    <t>21.22.294</t>
  </si>
  <si>
    <t>21.22.049-1</t>
  </si>
  <si>
    <t>Труба уравнительного вала в сборе</t>
  </si>
  <si>
    <t>21.20.021</t>
  </si>
  <si>
    <t>Педаль акселератора с кронштейном в сборе</t>
  </si>
  <si>
    <t>5.21.044</t>
  </si>
  <si>
    <t>Поводок 1 передачи и передачи заднего хода в сборе</t>
  </si>
  <si>
    <t>5.21.045</t>
  </si>
  <si>
    <t>Поводок 2-3 передач в сборе</t>
  </si>
  <si>
    <t>5.21.046</t>
  </si>
  <si>
    <t>Поводок 4-5 передач в сборе</t>
  </si>
  <si>
    <t>21.22.027</t>
  </si>
  <si>
    <t>Рычаг управления левый в сборе</t>
  </si>
  <si>
    <t>21.22.028</t>
  </si>
  <si>
    <t>Рычаг управления правый в сборе</t>
  </si>
  <si>
    <t>5.22.110</t>
  </si>
  <si>
    <t>Кронштейн валика педалей левый</t>
  </si>
  <si>
    <t>Бачок расширительный в сборе</t>
  </si>
  <si>
    <t>Радиатор водяной в сборе</t>
  </si>
  <si>
    <t>Бак топливный в сборе</t>
  </si>
  <si>
    <t>Котел подогревателя в сборе</t>
  </si>
  <si>
    <t>Редуктор подогревателя в сборе</t>
  </si>
  <si>
    <t>Бак масляный в сборе</t>
  </si>
  <si>
    <t>Радиатор маслянный в сборе</t>
  </si>
  <si>
    <t>Главная передача</t>
  </si>
  <si>
    <t>Вал передаточный в сборе</t>
  </si>
  <si>
    <t>Фильтр воздушный в сборе</t>
  </si>
  <si>
    <t>Вал главный в сборе</t>
  </si>
  <si>
    <t>Фрикцион левый в сборе</t>
  </si>
  <si>
    <t>Фрикцион правый в сборе</t>
  </si>
  <si>
    <t>Вал первичный в сборе</t>
  </si>
  <si>
    <t>Картер главной передачи со шпильками в сборе</t>
  </si>
  <si>
    <t>Эпицикл механизма поворота левый в сборе</t>
  </si>
  <si>
    <t>Барабан ведомый правый всборе</t>
  </si>
  <si>
    <t>Диск отжимной в сборе</t>
  </si>
  <si>
    <t>Коробка поводковая левая в сборе</t>
  </si>
  <si>
    <t>Коробка поводковая правая в сборе</t>
  </si>
  <si>
    <t>Гнездо подшипников левое в сборе</t>
  </si>
  <si>
    <t>Гнездо подшипников правое в сборе</t>
  </si>
  <si>
    <t>Барабан ведомый левый в сборе</t>
  </si>
  <si>
    <t>Шпилька стяжная в сборе</t>
  </si>
  <si>
    <t>Гнездо подшипников в сборе</t>
  </si>
  <si>
    <t>Шестерня барабана ведомого в сборе</t>
  </si>
  <si>
    <t>Насос масляный в сборе с фланцем</t>
  </si>
  <si>
    <t>21.10.103-1</t>
  </si>
  <si>
    <t>Эпицикл механизма поворота левый</t>
  </si>
  <si>
    <t>21.10.156</t>
  </si>
  <si>
    <t>Муфта зубчатая карданного валика</t>
  </si>
  <si>
    <t>21.10.161-1</t>
  </si>
  <si>
    <t>Втулка распорная малая</t>
  </si>
  <si>
    <t>Вилка переключения 1 передачи и заднего хода</t>
  </si>
  <si>
    <t>Сухарь вилок переключения передач</t>
  </si>
  <si>
    <t>Лапа крепления главной передачи</t>
  </si>
  <si>
    <t>Муфта зубчатая правая</t>
  </si>
  <si>
    <t>Прокладка уплотнительная маслонасоса</t>
  </si>
  <si>
    <t>Бортовая передача левая</t>
  </si>
  <si>
    <t>Бортовая передача правая</t>
  </si>
  <si>
    <t>Уплотнение торцевое в сборе</t>
  </si>
  <si>
    <t>Кольцо проставочное сателлита</t>
  </si>
  <si>
    <t>Кольцо стопорное ролико-подшипника солнечной шестерни</t>
  </si>
  <si>
    <t>Колонка переключения передач в сборе</t>
  </si>
  <si>
    <t>Кронштейн оси рычага в сборе</t>
  </si>
  <si>
    <t>Валик вертикальный 4-5 передач в сборе</t>
  </si>
  <si>
    <t>Труба вертикального валика 1 передачи и передачи заднего хода в сборе</t>
  </si>
  <si>
    <t>Кронштейн вертикальных валиков в сборе</t>
  </si>
  <si>
    <t>Коробка поводковая в сборе</t>
  </si>
  <si>
    <t>Тяга главного фрикциона в сборе</t>
  </si>
  <si>
    <t>Тяга фрикциона механизма поворота в сборе</t>
  </si>
  <si>
    <t>Педаль тормоза остановочного в сборе</t>
  </si>
  <si>
    <t>Педаль главного фрикциона в сборе</t>
  </si>
  <si>
    <t>Мостик управления правый в сборе</t>
  </si>
  <si>
    <t>Мостик управления левый в сборе</t>
  </si>
  <si>
    <t>Тормоза механизма поворота в сборе</t>
  </si>
  <si>
    <t>Тормоз остановочный левый сборе</t>
  </si>
  <si>
    <t>Лента тормоза механизма поворота в сборе</t>
  </si>
  <si>
    <t>Лента тормоза остановочного в сборе</t>
  </si>
  <si>
    <t>Кронштейн растяжек левый задний в сборе</t>
  </si>
  <si>
    <t>Кронштейн растяжек правый задний в сборе</t>
  </si>
  <si>
    <t>Кронштейн тормоза остановочного правый с втулками</t>
  </si>
  <si>
    <t>Кронштейн тормоза остановочного левыйс втулками</t>
  </si>
  <si>
    <t>Тормоз остановочный правый сборе</t>
  </si>
  <si>
    <t>Колесо напавляющее с натяжным устройством</t>
  </si>
  <si>
    <t>Ось коленчатая с кольцом лабиринтным</t>
  </si>
  <si>
    <t>Диск ведущий</t>
  </si>
  <si>
    <t>Рычаг катка в сборе</t>
  </si>
  <si>
    <t>Крышка ступицы в сборе</t>
  </si>
  <si>
    <t>Диск ведущий в сборе</t>
  </si>
  <si>
    <t>Грибок буфера в сборе</t>
  </si>
  <si>
    <t>Кольцо нажимное в сборе</t>
  </si>
  <si>
    <t>Планка ограничительная средних рычагов</t>
  </si>
  <si>
    <t>21.42.054-1</t>
  </si>
  <si>
    <t>Замок двери левый в сборе</t>
  </si>
  <si>
    <t>21.42.055-1</t>
  </si>
  <si>
    <t>Замок двери правый в сборе</t>
  </si>
  <si>
    <t>Ручка замка двери</t>
  </si>
  <si>
    <t>Розетка внешнего запуска в сборе</t>
  </si>
  <si>
    <t>Ключ для винта натяжного устройства гусеницы</t>
  </si>
  <si>
    <t>Гайка нажимная</t>
  </si>
  <si>
    <t>6.19.121</t>
  </si>
  <si>
    <t>Люлька</t>
  </si>
  <si>
    <t>наружное</t>
  </si>
  <si>
    <t>внутреннее</t>
  </si>
  <si>
    <t>8.22.153</t>
  </si>
  <si>
    <t>Валик кулака левого мостика</t>
  </si>
  <si>
    <t>8.22.162</t>
  </si>
  <si>
    <t>Валик кулака правого мостика</t>
  </si>
  <si>
    <t>130-3514263</t>
  </si>
  <si>
    <t>Крышка корпуса рычагов тормозного крана</t>
  </si>
  <si>
    <t>2С1.03.020</t>
  </si>
  <si>
    <t>Б22</t>
  </si>
  <si>
    <t>5.22.193-2</t>
  </si>
  <si>
    <t>Ось ролика</t>
  </si>
  <si>
    <t>8.21.143</t>
  </si>
  <si>
    <t>2РМ18КПЭ7Г1В1 Розетка кабельная</t>
  </si>
  <si>
    <t>6.50.158</t>
  </si>
  <si>
    <t>6.50.158-01</t>
  </si>
  <si>
    <t>46120 Л Подшипник</t>
  </si>
  <si>
    <t>Втулка соединительная</t>
  </si>
  <si>
    <t>аналог 215</t>
  </si>
  <si>
    <t>аналог 6215</t>
  </si>
  <si>
    <t>8.10.320</t>
  </si>
  <si>
    <t>Кольцо конусное</t>
  </si>
  <si>
    <t>3-37</t>
  </si>
  <si>
    <t>1В12.02.191</t>
  </si>
  <si>
    <t>8.02.106</t>
  </si>
  <si>
    <t>8.02.107</t>
  </si>
  <si>
    <t>8.02.127</t>
  </si>
  <si>
    <t>Крышка ролика</t>
  </si>
  <si>
    <t>8.02.168</t>
  </si>
  <si>
    <t>8.02.184</t>
  </si>
  <si>
    <t>1.03.124</t>
  </si>
  <si>
    <t>10.03.156</t>
  </si>
  <si>
    <t>10.03.172</t>
  </si>
  <si>
    <t>Переходник ввертной</t>
  </si>
  <si>
    <t>1В12.03.030</t>
  </si>
  <si>
    <t>1В12.03.040</t>
  </si>
  <si>
    <t>Горловина</t>
  </si>
  <si>
    <t>1В12.03.188</t>
  </si>
  <si>
    <t>2С1.03.041</t>
  </si>
  <si>
    <t>2С1.03.048</t>
  </si>
  <si>
    <t>2С1.03.185</t>
  </si>
  <si>
    <t>6.03.138</t>
  </si>
  <si>
    <t>Штуцер топливомера</t>
  </si>
  <si>
    <t>6.03.180</t>
  </si>
  <si>
    <t>6.03.223</t>
  </si>
  <si>
    <t>6.03.224</t>
  </si>
  <si>
    <t>8.03.166</t>
  </si>
  <si>
    <t>А5.03.188-1</t>
  </si>
  <si>
    <t>8.04.142</t>
  </si>
  <si>
    <t>Фланец малый</t>
  </si>
  <si>
    <t>16.173</t>
  </si>
  <si>
    <t>8.05.017</t>
  </si>
  <si>
    <t>8.05.020</t>
  </si>
  <si>
    <t>Труба с корпусом клапана</t>
  </si>
  <si>
    <t>8.05.068</t>
  </si>
  <si>
    <t>Сильфон трубы</t>
  </si>
  <si>
    <t>8.05.075</t>
  </si>
  <si>
    <t>8.05.126</t>
  </si>
  <si>
    <t>8.05.242</t>
  </si>
  <si>
    <t>А5.05.057-1</t>
  </si>
  <si>
    <t>Краник топливного бачка подогревателя</t>
  </si>
  <si>
    <t>ПЖД30-1015236-22</t>
  </si>
  <si>
    <t>1В12.06.027</t>
  </si>
  <si>
    <t>Патрубок в сборе</t>
  </si>
  <si>
    <t>6.06.229</t>
  </si>
  <si>
    <t>8.07.211</t>
  </si>
  <si>
    <t>1В12.09.125</t>
  </si>
  <si>
    <t>1В12.09.126</t>
  </si>
  <si>
    <t>1В12.09.179</t>
  </si>
  <si>
    <t>2С1.09.035</t>
  </si>
  <si>
    <t>2С1.09.042</t>
  </si>
  <si>
    <t>2С1.09.158</t>
  </si>
  <si>
    <t>2С1.09.167</t>
  </si>
  <si>
    <t>8.09.137</t>
  </si>
  <si>
    <t>8.09.139</t>
  </si>
  <si>
    <t>Заслонка</t>
  </si>
  <si>
    <t>от 50шт 1400</t>
  </si>
  <si>
    <t>6.24.229</t>
  </si>
  <si>
    <t>8.10.136</t>
  </si>
  <si>
    <t>Сетка заборника</t>
  </si>
  <si>
    <t>8.10.509</t>
  </si>
  <si>
    <t>Коробка поводковая левая</t>
  </si>
  <si>
    <t>8.10.510</t>
  </si>
  <si>
    <t>Коробка поводковая правая</t>
  </si>
  <si>
    <t>8.10.516</t>
  </si>
  <si>
    <t>Палец пружины</t>
  </si>
  <si>
    <t>М10*1</t>
  </si>
  <si>
    <t>Пресс-масленка прямая</t>
  </si>
  <si>
    <t>ШПУ-10</t>
  </si>
  <si>
    <t>М16.6Н.12.40х0112</t>
  </si>
  <si>
    <t>1.12.320К1</t>
  </si>
  <si>
    <t>8.12.101</t>
  </si>
  <si>
    <t>Картер промежуточного редуктора</t>
  </si>
  <si>
    <t>8.12.122-1</t>
  </si>
  <si>
    <t>8.12.150</t>
  </si>
  <si>
    <t>8.12.201</t>
  </si>
  <si>
    <t>Корпус насоса</t>
  </si>
  <si>
    <t>8.12.301</t>
  </si>
  <si>
    <t>Муфта фланца кардана</t>
  </si>
  <si>
    <t>8.19.122</t>
  </si>
  <si>
    <t>8.19.125</t>
  </si>
  <si>
    <t>Палец шаровой</t>
  </si>
  <si>
    <t>8.19.127</t>
  </si>
  <si>
    <t>Сухарь</t>
  </si>
  <si>
    <t>8.19.131</t>
  </si>
  <si>
    <t>8.19.137</t>
  </si>
  <si>
    <t>8.19.148</t>
  </si>
  <si>
    <t>Прокладка жалюзи</t>
  </si>
  <si>
    <t>5.20.126</t>
  </si>
  <si>
    <t>Диск нажимной</t>
  </si>
  <si>
    <t>6.20.020</t>
  </si>
  <si>
    <t>6.20.024-2</t>
  </si>
  <si>
    <t>6.20.025</t>
  </si>
  <si>
    <t>Втулка с рычагами</t>
  </si>
  <si>
    <t>А13.01.000А</t>
  </si>
  <si>
    <t>Рукоятка рычага переключения передач</t>
  </si>
  <si>
    <t>Б-22</t>
  </si>
  <si>
    <t>М10х1</t>
  </si>
  <si>
    <t>Пресс-масленка угловая 90</t>
  </si>
  <si>
    <t>Трубка к двигателю в сборе</t>
  </si>
  <si>
    <t>Бачок подогревателя в сборе</t>
  </si>
  <si>
    <t>2С1.03.042</t>
  </si>
  <si>
    <t>2С1.03.162</t>
  </si>
  <si>
    <t>2С1.03.163</t>
  </si>
  <si>
    <t>Труба слива переднего левого бака</t>
  </si>
  <si>
    <t>2С1.03.164-1</t>
  </si>
  <si>
    <t>2С1.03.168-1</t>
  </si>
  <si>
    <t>Труба слива среднего правого бака</t>
  </si>
  <si>
    <t>2С1.03.169-1</t>
  </si>
  <si>
    <t>2С1.03.177</t>
  </si>
  <si>
    <t>2С1.04.023-1</t>
  </si>
  <si>
    <t>Сильфон с фланцами</t>
  </si>
  <si>
    <t>Половина кожуха с накладками</t>
  </si>
  <si>
    <t>1В12.07.021</t>
  </si>
  <si>
    <t>Элемент фильтрующий в сборе</t>
  </si>
  <si>
    <t>Корпус воздухофильтра в сборе</t>
  </si>
  <si>
    <t>2С1.09.125-1</t>
  </si>
  <si>
    <t>2С1.09.169</t>
  </si>
  <si>
    <t>Водозаборник</t>
  </si>
  <si>
    <t>Тяга регулятора в сборе</t>
  </si>
  <si>
    <t>Тяга останова в сборе</t>
  </si>
  <si>
    <t>Зацеп пружины</t>
  </si>
  <si>
    <t>Рычаг тормоза МП</t>
  </si>
  <si>
    <t>Палец проушин ленты тормоза МП</t>
  </si>
  <si>
    <t>Труба от компрессора</t>
  </si>
  <si>
    <t>2С1.24.052А</t>
  </si>
  <si>
    <t>Дверь задняя в сборе</t>
  </si>
  <si>
    <t>Крышка вентиляционного лючка в сборе</t>
  </si>
  <si>
    <t>Переключатель в сборе</t>
  </si>
  <si>
    <t>Гусеница широкая (216 траков) Харьков 2 кат</t>
  </si>
  <si>
    <t>от 100 шт 650</t>
  </si>
  <si>
    <t>от 100 шт 850</t>
  </si>
  <si>
    <t>Каток опорный 670*160 (без верхнего рисунка)</t>
  </si>
  <si>
    <t>6.03.193-1</t>
  </si>
  <si>
    <t>Трубка сапуна левая</t>
  </si>
  <si>
    <t>Трубка от крана к РНМ-1</t>
  </si>
  <si>
    <t>Трубка от РНМ-1</t>
  </si>
  <si>
    <t>Труба к обогревателю</t>
  </si>
  <si>
    <t>Патрубок клапана с крышкой</t>
  </si>
  <si>
    <t>8.05.025А</t>
  </si>
  <si>
    <t>Трубка форсунки в сборе</t>
  </si>
  <si>
    <t>Трубка форсунки</t>
  </si>
  <si>
    <t>8.07.163</t>
  </si>
  <si>
    <t>Трубка дренажа</t>
  </si>
  <si>
    <t>1В12.22.067</t>
  </si>
  <si>
    <t>2С1.22.060</t>
  </si>
  <si>
    <t>6.22.016</t>
  </si>
  <si>
    <t>Защелка правая</t>
  </si>
  <si>
    <t>6.22.017</t>
  </si>
  <si>
    <t>Защелка левая</t>
  </si>
  <si>
    <t>6.22.044</t>
  </si>
  <si>
    <t>Педаль сцепления в сборе</t>
  </si>
  <si>
    <t>8.22.041</t>
  </si>
  <si>
    <t>Кронштейн мостика правый</t>
  </si>
  <si>
    <t>8.22.110</t>
  </si>
  <si>
    <t>Собачка</t>
  </si>
  <si>
    <t>8.22.112</t>
  </si>
  <si>
    <t>Вилка тяги собачки</t>
  </si>
  <si>
    <t>8.22.202</t>
  </si>
  <si>
    <t>8.22.203</t>
  </si>
  <si>
    <t>Б-52</t>
  </si>
  <si>
    <t>Кольцо пружинное упорное</t>
  </si>
  <si>
    <t>6.23.022</t>
  </si>
  <si>
    <t>Валик с рычагом левый</t>
  </si>
  <si>
    <t>6.23.024</t>
  </si>
  <si>
    <t>Валик с рычагом правый</t>
  </si>
  <si>
    <t>8.24.037</t>
  </si>
  <si>
    <t>Кран двойной</t>
  </si>
  <si>
    <t>8.24.112-1</t>
  </si>
  <si>
    <t>Корпус бачка</t>
  </si>
  <si>
    <t>8.35.108</t>
  </si>
  <si>
    <t>Шток</t>
  </si>
  <si>
    <t>8.35.124</t>
  </si>
  <si>
    <t>1В12.37.110</t>
  </si>
  <si>
    <t>6.37.105А</t>
  </si>
  <si>
    <t>6.37.173Б</t>
  </si>
  <si>
    <t>6.40.247А</t>
  </si>
  <si>
    <t>8.41.105</t>
  </si>
  <si>
    <t>аналог 208, 6-208</t>
  </si>
  <si>
    <t>аналог 6-208, 6208</t>
  </si>
  <si>
    <t>Фланец с патрубком</t>
  </si>
  <si>
    <t>2С1.09.028-1</t>
  </si>
  <si>
    <t>Кольцо проставочное сателлитов</t>
  </si>
  <si>
    <t>Кронштейн с пальцем в сборе</t>
  </si>
  <si>
    <t>Кронштейн с рычагом в сборе</t>
  </si>
  <si>
    <t>Палец тяги тормоза остановочного</t>
  </si>
  <si>
    <t>8.24.060-2</t>
  </si>
  <si>
    <t>Прижим в сборе</t>
  </si>
  <si>
    <t>Крышка кожуха кардана в сборе</t>
  </si>
  <si>
    <t>Чехол спинки в сборе</t>
  </si>
  <si>
    <t>Подушка сиденья  в сборе</t>
  </si>
  <si>
    <t>Корпус разрезанный</t>
  </si>
  <si>
    <t>Крышка правая в сборе</t>
  </si>
  <si>
    <t>Крышка левая в сборе</t>
  </si>
  <si>
    <t>1В12.43.109-1</t>
  </si>
  <si>
    <t>1В12.43.110</t>
  </si>
  <si>
    <t>1В12.43.112</t>
  </si>
  <si>
    <t>1В12.43.117</t>
  </si>
  <si>
    <t>1В12.43.122</t>
  </si>
  <si>
    <t>1В12.43.126</t>
  </si>
  <si>
    <t>1В12.43.131</t>
  </si>
  <si>
    <t>1В12.43.146</t>
  </si>
  <si>
    <t>1В12.43.150</t>
  </si>
  <si>
    <t>1В12.43.270</t>
  </si>
  <si>
    <t>Крышка пола передняя левая</t>
  </si>
  <si>
    <t>8.43.105-1</t>
  </si>
  <si>
    <t>Рукав</t>
  </si>
  <si>
    <t>8.43.116</t>
  </si>
  <si>
    <t>8.43.155</t>
  </si>
  <si>
    <t>8.43.169</t>
  </si>
  <si>
    <t>Уплотнитель крышки люка среднего</t>
  </si>
  <si>
    <t>8.43.203</t>
  </si>
  <si>
    <t>Чашка</t>
  </si>
  <si>
    <t>2С1.45.016</t>
  </si>
  <si>
    <t>6.45.159-1</t>
  </si>
  <si>
    <t>6.45.205-1</t>
  </si>
  <si>
    <t>8.46.</t>
  </si>
  <si>
    <t>Кронштейн тягово-сцепного устройства</t>
  </si>
  <si>
    <t>10.47.104</t>
  </si>
  <si>
    <t>10.47.110</t>
  </si>
  <si>
    <t>1В12.47.017</t>
  </si>
  <si>
    <t>1В12.47.026</t>
  </si>
  <si>
    <t>1В12.47.027</t>
  </si>
  <si>
    <t>6.47.046-2</t>
  </si>
  <si>
    <t>1В12.47.028</t>
  </si>
  <si>
    <t>1В12.47.047</t>
  </si>
  <si>
    <t>Подножка в сборе</t>
  </si>
  <si>
    <t>1В12.47.169</t>
  </si>
  <si>
    <t>1В12.47.189</t>
  </si>
  <si>
    <t>1В12.47.190</t>
  </si>
  <si>
    <t>6.47.051</t>
  </si>
  <si>
    <t>Рамка в сборе</t>
  </si>
  <si>
    <t>6.47.052-1</t>
  </si>
  <si>
    <t>Шайба в сборе</t>
  </si>
  <si>
    <t>6.47.246</t>
  </si>
  <si>
    <t>8.47.033</t>
  </si>
  <si>
    <t>8.47.044</t>
  </si>
  <si>
    <t>Опора кингстона в сборе</t>
  </si>
  <si>
    <t>8.47.270</t>
  </si>
  <si>
    <t>Стержень кингстона</t>
  </si>
  <si>
    <t>14.13.193</t>
  </si>
  <si>
    <t>Уплотнение</t>
  </si>
  <si>
    <t>1В12.50.041</t>
  </si>
  <si>
    <t>Блок реле в сборе</t>
  </si>
  <si>
    <t>1В12.50.051</t>
  </si>
  <si>
    <t>Панель плафонов в сборе</t>
  </si>
  <si>
    <t>2С1.50.150</t>
  </si>
  <si>
    <t>2с1.50.101</t>
  </si>
  <si>
    <t>Панель щитка приборов</t>
  </si>
  <si>
    <t>2С1.50.149</t>
  </si>
  <si>
    <t>5.50.128</t>
  </si>
  <si>
    <t>6.50.012-4</t>
  </si>
  <si>
    <t>6.50.118-1</t>
  </si>
  <si>
    <t>Щетка</t>
  </si>
  <si>
    <t>6.65.Г.0115</t>
  </si>
  <si>
    <t>8.50.240-1</t>
  </si>
  <si>
    <t>Панель щитка отопителя</t>
  </si>
  <si>
    <t>8.50.367</t>
  </si>
  <si>
    <t>А5.50.191</t>
  </si>
  <si>
    <t>10.61.128</t>
  </si>
  <si>
    <t>А5.11.025</t>
  </si>
  <si>
    <t>5.61.044</t>
  </si>
  <si>
    <t>Сумка для нормалей и фильтрующего полотна</t>
  </si>
  <si>
    <t>5.61.102А</t>
  </si>
  <si>
    <t>Полотно для фильтрации топлива</t>
  </si>
  <si>
    <t>5.61.162</t>
  </si>
  <si>
    <t>Серьга соединительная</t>
  </si>
  <si>
    <t>6.61.037</t>
  </si>
  <si>
    <t>6.61.062</t>
  </si>
  <si>
    <t>Сумка для укладки документов</t>
  </si>
  <si>
    <t>6.61.071</t>
  </si>
  <si>
    <t>Мешок</t>
  </si>
  <si>
    <t>8.61.060</t>
  </si>
  <si>
    <t>Сумка для инструмента</t>
  </si>
  <si>
    <t>8.61.200</t>
  </si>
  <si>
    <t>1.80.189</t>
  </si>
  <si>
    <t>10.80.131-1</t>
  </si>
  <si>
    <t>1В12.80.011</t>
  </si>
  <si>
    <t>Нагнетатель ВСНЦ-200 с коробкой</t>
  </si>
  <si>
    <t>1В12.80.018</t>
  </si>
  <si>
    <t>Лента стяжная</t>
  </si>
  <si>
    <t>2С1.80.064</t>
  </si>
  <si>
    <t>Крыльчатка</t>
  </si>
  <si>
    <t>2С1.80.102</t>
  </si>
  <si>
    <t>Раздаточная коробка</t>
  </si>
  <si>
    <t>2С1.80.358</t>
  </si>
  <si>
    <t>1-20</t>
  </si>
  <si>
    <t>1-36</t>
  </si>
  <si>
    <t>1-36-01</t>
  </si>
  <si>
    <t>1-36-02</t>
  </si>
  <si>
    <t>1-5</t>
  </si>
  <si>
    <t>6.47.046-1</t>
  </si>
  <si>
    <t>6.61.101-1</t>
  </si>
  <si>
    <t>14.01.0115</t>
  </si>
  <si>
    <t>16.01.0115</t>
  </si>
  <si>
    <t>3М14.6g*35.66.019</t>
  </si>
  <si>
    <t>М14х2</t>
  </si>
  <si>
    <t>Гусеница РМШ (244 трака)  Швеция</t>
  </si>
  <si>
    <t>Звено гусеницы Пенза</t>
  </si>
  <si>
    <t>Пружина уравновешивания</t>
  </si>
  <si>
    <t>150.41.267</t>
  </si>
  <si>
    <t>Рым-болт М12.019</t>
  </si>
  <si>
    <t>2-25</t>
  </si>
  <si>
    <t>3-55</t>
  </si>
  <si>
    <t>3-61</t>
  </si>
  <si>
    <t>4-3</t>
  </si>
  <si>
    <t>Стержень</t>
  </si>
  <si>
    <t>М6.6х40.66.019</t>
  </si>
  <si>
    <t>СБ 01</t>
  </si>
  <si>
    <t>СБ 1</t>
  </si>
  <si>
    <t>Погон</t>
  </si>
  <si>
    <t>СБ 2-1-2</t>
  </si>
  <si>
    <t>Корпус башни</t>
  </si>
  <si>
    <t>СБ 3-11-1</t>
  </si>
  <si>
    <t>Ограничитель</t>
  </si>
  <si>
    <t>СБ 3-3-1</t>
  </si>
  <si>
    <t>Люлька сварная</t>
  </si>
  <si>
    <t>СБ А</t>
  </si>
  <si>
    <t>СБ 2-4</t>
  </si>
  <si>
    <t>Стопор вертикальный</t>
  </si>
  <si>
    <t>СБ 3-7</t>
  </si>
  <si>
    <t>2С1.44.139</t>
  </si>
  <si>
    <t>Маховичок</t>
  </si>
  <si>
    <t>Колпачок</t>
  </si>
  <si>
    <t>6.45.034</t>
  </si>
  <si>
    <t>6.45.155</t>
  </si>
  <si>
    <t>Щеткодержатель в сборе</t>
  </si>
  <si>
    <t>Отвал в сборе</t>
  </si>
  <si>
    <t>Трос в сборе</t>
  </si>
  <si>
    <t>Щуп для замера зазора между кулаком и роликом</t>
  </si>
  <si>
    <t>Щуп для замера зазоров между лентами и тормозными барабанами</t>
  </si>
  <si>
    <t>М16.6gх45.66.019</t>
  </si>
  <si>
    <t>М16.6.0112</t>
  </si>
  <si>
    <t>16Т.65Г.0115</t>
  </si>
  <si>
    <t>8.06.149</t>
  </si>
  <si>
    <t>2С1.80.129</t>
  </si>
  <si>
    <t>2С1.80.107</t>
  </si>
  <si>
    <t>2С1.80.108</t>
  </si>
  <si>
    <t>2С1.80.026</t>
  </si>
  <si>
    <t>2С1.80.126</t>
  </si>
  <si>
    <t>2С1.80.144</t>
  </si>
  <si>
    <t>ХСВ-120-01</t>
  </si>
  <si>
    <t>Хомутик винтовой</t>
  </si>
  <si>
    <t>1В12.80.128</t>
  </si>
  <si>
    <t>2С1.80.120</t>
  </si>
  <si>
    <t>1В12.80.022</t>
  </si>
  <si>
    <t>Провод</t>
  </si>
  <si>
    <t>2С1.80.022</t>
  </si>
  <si>
    <t>2С1.80.152</t>
  </si>
  <si>
    <t>Звено гусеницы 2 кат</t>
  </si>
  <si>
    <t>от 10шт 26000</t>
  </si>
  <si>
    <t>от 10шт 25000</t>
  </si>
  <si>
    <t>от 10шт 20000</t>
  </si>
  <si>
    <t>от 100шт 1300</t>
  </si>
  <si>
    <t>от 100шт 800</t>
  </si>
  <si>
    <t>Уплотнение в сборе</t>
  </si>
  <si>
    <t>Упор в сборе</t>
  </si>
  <si>
    <t>от 10шт 2700</t>
  </si>
  <si>
    <t>8.01.021</t>
  </si>
  <si>
    <t>Трубка масломерного щупа</t>
  </si>
  <si>
    <t>от 100шт 1100р</t>
  </si>
  <si>
    <t>от 100шт 80р</t>
  </si>
  <si>
    <t>от 100шт 95р</t>
  </si>
  <si>
    <t>от 50шт 620р</t>
  </si>
  <si>
    <t>аналог 1-25*42-1</t>
  </si>
  <si>
    <t>5.05.252</t>
  </si>
  <si>
    <t>10.50.060</t>
  </si>
  <si>
    <t>10.50.061</t>
  </si>
  <si>
    <t>10.50.160</t>
  </si>
  <si>
    <t>1в12.50.157</t>
  </si>
  <si>
    <t>10.46.943</t>
  </si>
  <si>
    <t>Газовод</t>
  </si>
  <si>
    <t>от 50шт 220</t>
  </si>
  <si>
    <t>от 100шт 110р</t>
  </si>
  <si>
    <t>Картеры борт.передачи наружный с внутр.в сборе</t>
  </si>
  <si>
    <t>ГА-86/2 Клапан предохранительный</t>
  </si>
  <si>
    <t>2.61.118</t>
  </si>
  <si>
    <t>от 100шт 530</t>
  </si>
  <si>
    <t>от 100шт 340</t>
  </si>
  <si>
    <t>СЛ231-Л Редуктор с электродвигателем в сб</t>
  </si>
  <si>
    <t>1В12.50.059</t>
  </si>
  <si>
    <t>1в12.50.156</t>
  </si>
  <si>
    <t>1в12.50.159</t>
  </si>
  <si>
    <t>18.01.0115</t>
  </si>
  <si>
    <t>М14х1,5.6.0112</t>
  </si>
  <si>
    <t>от 10шт 7800</t>
  </si>
  <si>
    <t>6.50.217</t>
  </si>
  <si>
    <t>Пластина</t>
  </si>
  <si>
    <t>от 100 шт 370</t>
  </si>
  <si>
    <t>от 100 шт 80</t>
  </si>
  <si>
    <t>от 100шт 50</t>
  </si>
  <si>
    <t>от 10 шт 9800  от 50 шт 8800</t>
  </si>
  <si>
    <t>от 10 шт 20200  от 50 шт 19000</t>
  </si>
  <si>
    <t>от 10 шт 2300</t>
  </si>
  <si>
    <t>от 200 шт 90</t>
  </si>
  <si>
    <t>от 200 шт 75</t>
  </si>
  <si>
    <t>от 200 шт 45</t>
  </si>
  <si>
    <t>от 200 шт 35</t>
  </si>
  <si>
    <t xml:space="preserve"> от 20 шт 34400</t>
  </si>
  <si>
    <t>от 20 шт 40700</t>
  </si>
  <si>
    <t>от 20 шт 950    от 100 шт 890</t>
  </si>
  <si>
    <t>от 20 шт 270   от 100 шт 230</t>
  </si>
  <si>
    <t>от 100 шт 90</t>
  </si>
  <si>
    <t>от 100 шт 45</t>
  </si>
  <si>
    <t>от 100 шт 60</t>
  </si>
  <si>
    <t>от 10 шт 25100   от 50 шт 24300</t>
  </si>
  <si>
    <t>от 10 шт 18600  от 50 шт 18000</t>
  </si>
  <si>
    <t>8.12.212</t>
  </si>
  <si>
    <t>3-58-1</t>
  </si>
  <si>
    <t>8.05.129</t>
  </si>
  <si>
    <t>с ось оригинал 8.31.041</t>
  </si>
  <si>
    <t>от 10 шт 7200    от 50 шт 6600</t>
  </si>
  <si>
    <t>от 10 шт 7500   от 50 шт 6950</t>
  </si>
  <si>
    <t>от 10 шт 1900   от 50 шт 1700</t>
  </si>
  <si>
    <t>от 10 шт 3100  от 50 шт 2680</t>
  </si>
  <si>
    <t>от 10 шт 2480  от 50 шт 2200</t>
  </si>
  <si>
    <t>от 10 шт 7400  от 50 шт 6970</t>
  </si>
  <si>
    <t xml:space="preserve"> от 10 шт 7200  от 50 шт 6670</t>
  </si>
  <si>
    <t xml:space="preserve">СП14А Спидометр </t>
  </si>
  <si>
    <t>228ЧП Счетчик моточасов</t>
  </si>
  <si>
    <t>228ЧП-110 Счетчик моточасов</t>
  </si>
  <si>
    <t>228ЧП-2 Счетчик моточасов</t>
  </si>
  <si>
    <t>от 100 шт 880</t>
  </si>
  <si>
    <t>опт от 10 шт 9300</t>
  </si>
  <si>
    <t>от 10шт 7500</t>
  </si>
  <si>
    <t>от 10шт 5000</t>
  </si>
  <si>
    <t>от 10шт 4200 от 50шт 3800</t>
  </si>
  <si>
    <t>МТЛБу стоят спереди и сзади</t>
  </si>
  <si>
    <t>2С1.40.326</t>
  </si>
  <si>
    <t>Крюк чалочный</t>
  </si>
  <si>
    <t>1-19</t>
  </si>
  <si>
    <t>10.43.078</t>
  </si>
  <si>
    <t>6.22.125</t>
  </si>
  <si>
    <t>Кронштейн переходной</t>
  </si>
  <si>
    <t>6.47.184-2</t>
  </si>
  <si>
    <t>Петля</t>
  </si>
  <si>
    <t>2.47.051А</t>
  </si>
  <si>
    <t>2.47.052А</t>
  </si>
  <si>
    <t>Двигатель В-6А 2 категория</t>
  </si>
  <si>
    <t>21.10.199</t>
  </si>
  <si>
    <t xml:space="preserve">Валик переключения 2 и 3 передач </t>
  </si>
  <si>
    <t>от 10шт 110</t>
  </si>
  <si>
    <t>от 50шт 80</t>
  </si>
  <si>
    <t>от 100шт 150</t>
  </si>
  <si>
    <t>от 100шт 220</t>
  </si>
  <si>
    <t>от 100шт 380</t>
  </si>
  <si>
    <t>от 50шт 330</t>
  </si>
  <si>
    <t>от 100шт 35</t>
  </si>
  <si>
    <t>от 100шт 30</t>
  </si>
  <si>
    <t>от 100шт 370</t>
  </si>
  <si>
    <t>от 10шт 4300</t>
  </si>
  <si>
    <t>21.21.022</t>
  </si>
  <si>
    <t>Рычаг переключения передач в сборе с траверсой</t>
  </si>
  <si>
    <t>Валик тяги главного фрикциона в сборе</t>
  </si>
  <si>
    <t>21.22.024</t>
  </si>
  <si>
    <t>10шт 100</t>
  </si>
  <si>
    <t>10шт 180</t>
  </si>
  <si>
    <t>21.23.037</t>
  </si>
  <si>
    <t>Кронштейн растяжек верхний в сборе</t>
  </si>
  <si>
    <t>10шт 350</t>
  </si>
  <si>
    <t>6.47.022</t>
  </si>
  <si>
    <t>Взаимозаменяем с 8.02.169</t>
  </si>
  <si>
    <t>Взаимозаменяем с 1В12.02.169</t>
  </si>
  <si>
    <t>Омск</t>
  </si>
  <si>
    <t>16-006</t>
  </si>
  <si>
    <t>6.47.219</t>
  </si>
  <si>
    <t>снимаем с 6.47.013-1</t>
  </si>
  <si>
    <t>с люков 6.47.015, 6.47.016</t>
  </si>
  <si>
    <t>71-2946036</t>
  </si>
  <si>
    <t>73-2946034</t>
  </si>
  <si>
    <t>73-2946036</t>
  </si>
  <si>
    <t>Трубка с втулкой алюминиевая</t>
  </si>
  <si>
    <t>Палец саттелита (В)</t>
  </si>
  <si>
    <t>34039-2601015-50</t>
  </si>
  <si>
    <t>Картер с крышкой</t>
  </si>
  <si>
    <t>34039-2948020</t>
  </si>
  <si>
    <t>Балансир с осью и кожухом правый</t>
  </si>
  <si>
    <t>34039-2948094</t>
  </si>
  <si>
    <t>34039-2948093</t>
  </si>
  <si>
    <t>от 10шт 4500</t>
  </si>
  <si>
    <t>от 10шт 4600</t>
  </si>
  <si>
    <t>от 50шт 4200</t>
  </si>
  <si>
    <t>от 50шт 3200</t>
  </si>
  <si>
    <t>от 100шт 2900</t>
  </si>
  <si>
    <t>47-2601109</t>
  </si>
  <si>
    <t>Шайба уплотнительная гайки</t>
  </si>
  <si>
    <t>от 10шт 940</t>
  </si>
  <si>
    <t>от 50шт 890</t>
  </si>
  <si>
    <t>Двигатель Р1</t>
  </si>
  <si>
    <t>71-1009010</t>
  </si>
  <si>
    <t>Картер масляный в сборе</t>
  </si>
  <si>
    <t>от 10шт 8900</t>
  </si>
  <si>
    <t>71-1309006</t>
  </si>
  <si>
    <t>71-1309007</t>
  </si>
  <si>
    <t>Кожух с вентилятором правый в сборе</t>
  </si>
  <si>
    <t>Кожух с вентилятором левый в сборе</t>
  </si>
  <si>
    <t>от 10шт 7000</t>
  </si>
  <si>
    <t>71-2605190</t>
  </si>
  <si>
    <t>Тяга рычага управления фрикционом правая в сборе</t>
  </si>
  <si>
    <t>71-2605191</t>
  </si>
  <si>
    <t>Тяга рычага управления фрикционом левая в сборе</t>
  </si>
  <si>
    <t>от 100шт 3800</t>
  </si>
  <si>
    <t>от 10шт 16000</t>
  </si>
  <si>
    <t>71-3711060</t>
  </si>
  <si>
    <t>71-3711061</t>
  </si>
  <si>
    <t>Ограждение фары правое в сборе</t>
  </si>
  <si>
    <t>Ограждение фары левое в сборе</t>
  </si>
  <si>
    <t>71-9216022</t>
  </si>
  <si>
    <t>71-9216023</t>
  </si>
  <si>
    <t>Брызговик передний правый в сборе</t>
  </si>
  <si>
    <t>Брызговик передний левый в сборе</t>
  </si>
  <si>
    <t>Диск фрикциона ведущий (Б)</t>
  </si>
  <si>
    <t>Диск фрикциона ведомый (Б)</t>
  </si>
  <si>
    <t>Вал (В)</t>
  </si>
  <si>
    <t>Бортовая передача  лев. (А)</t>
  </si>
  <si>
    <t>Бортовая передача прав. (А)</t>
  </si>
  <si>
    <t>Картер с бонками (Л)</t>
  </si>
  <si>
    <t>6.22.046</t>
  </si>
  <si>
    <t>Корпус сальника в сборе</t>
  </si>
  <si>
    <t>Корпус сальника (Б)</t>
  </si>
  <si>
    <t>Мостик левый (А)</t>
  </si>
  <si>
    <t>Мостик правый (А)</t>
  </si>
  <si>
    <t>8.22.025</t>
  </si>
  <si>
    <t>Компрессор</t>
  </si>
  <si>
    <t>Венец ведущего колеса (Д)</t>
  </si>
  <si>
    <t>Венец РМШ (Д)</t>
  </si>
  <si>
    <t>Балансир правый в сборе (А)</t>
  </si>
  <si>
    <t>Втулка (большая) (Б)</t>
  </si>
  <si>
    <t>Втулка (маленькая) (Б)</t>
  </si>
  <si>
    <t>Балансир задний левый в сборе (А)</t>
  </si>
  <si>
    <t>Балансир задний правый в сборе (А)</t>
  </si>
  <si>
    <t>Балансир левый передний в сборе (А)</t>
  </si>
  <si>
    <t>Балансир правый передний в сборе (А)</t>
  </si>
  <si>
    <t>Торсион синий (А)</t>
  </si>
  <si>
    <t>Торсион серый (А)</t>
  </si>
  <si>
    <t>от 10шт  67200</t>
  </si>
  <si>
    <t>от 100шт 240 от 500шт 190</t>
  </si>
  <si>
    <t>Звено гусеницы (А)</t>
  </si>
  <si>
    <t>Гусеница узкая (216 траков) (А)</t>
  </si>
  <si>
    <t>Палец обрезиненный (А)</t>
  </si>
  <si>
    <t>Палец (В)</t>
  </si>
  <si>
    <t>Сиденье водителя (В)</t>
  </si>
  <si>
    <t>Полная комплектация</t>
  </si>
  <si>
    <t>Ключ монтажа валов гл.передачи</t>
  </si>
  <si>
    <t>Приспос.для выпр.пальцев гусеницы РМШ (А)</t>
  </si>
  <si>
    <t>73-3209002-10</t>
  </si>
  <si>
    <t>Гусеница в сборе 83 звена РМШ (2 категория)</t>
  </si>
  <si>
    <t>11.54.010-1</t>
  </si>
  <si>
    <t>12.56.119</t>
  </si>
  <si>
    <t>Раскос большой</t>
  </si>
  <si>
    <t>12.56.118</t>
  </si>
  <si>
    <t>Раскос малый</t>
  </si>
  <si>
    <t>Палец верхний</t>
  </si>
  <si>
    <t>Палец тяги</t>
  </si>
  <si>
    <t>12.56.114</t>
  </si>
  <si>
    <t>12.56.131</t>
  </si>
  <si>
    <t>12.56.120-1</t>
  </si>
  <si>
    <t>12.56.115-1</t>
  </si>
  <si>
    <t>ТГ-1 Теплогенератор</t>
  </si>
  <si>
    <t>ВЭБР 40/19 Радиостанция</t>
  </si>
  <si>
    <t>ОВ-65-12в Пульт управления с КУНГА</t>
  </si>
  <si>
    <t>2 категории не продаем</t>
  </si>
  <si>
    <t>6.46.462</t>
  </si>
  <si>
    <t>6.46.463</t>
  </si>
  <si>
    <t>2С2</t>
  </si>
  <si>
    <t>Одинаковые</t>
  </si>
  <si>
    <t>8.02.136</t>
  </si>
  <si>
    <t>8.02.193</t>
  </si>
  <si>
    <t>5.40.358</t>
  </si>
  <si>
    <t>Бонка</t>
  </si>
  <si>
    <t>8.60.109</t>
  </si>
  <si>
    <t>М8.6g*35.66.019</t>
  </si>
  <si>
    <t>Ролик лебедки с крюком ГАЗ,ЗИЛ</t>
  </si>
  <si>
    <t>В него входят 8.23.038 и 8.23.039</t>
  </si>
  <si>
    <t>10.36.022</t>
  </si>
  <si>
    <t>10.36.019</t>
  </si>
  <si>
    <t>71-1310112</t>
  </si>
  <si>
    <t>Жалюзи радиатора в сборе</t>
  </si>
  <si>
    <t>С документами +150000</t>
  </si>
  <si>
    <t>1В12.47.153</t>
  </si>
  <si>
    <t>20-2401034-Б</t>
  </si>
  <si>
    <t>Сальник компрессора (28.5х46.5х10)</t>
  </si>
  <si>
    <t>10.26.012-2</t>
  </si>
  <si>
    <t>Водило (переделано из водила ГТТ)</t>
  </si>
  <si>
    <t>Гарантии нет</t>
  </si>
  <si>
    <t>1В12.03.053</t>
  </si>
  <si>
    <t>1В12.03.122-1</t>
  </si>
  <si>
    <t>2С1.06.058</t>
  </si>
  <si>
    <t xml:space="preserve">Рычаг   </t>
  </si>
  <si>
    <t>1В12.06.160</t>
  </si>
  <si>
    <t>1В12.37.111</t>
  </si>
  <si>
    <t>2С1.06.057</t>
  </si>
  <si>
    <t xml:space="preserve">Клапан  </t>
  </si>
  <si>
    <t>УКС-400 Щиток приборов</t>
  </si>
  <si>
    <t>Коробкодержатель</t>
  </si>
  <si>
    <t>Приемник гильзозвеньеотвода</t>
  </si>
  <si>
    <t>Крепление уплотнения крышки катка</t>
  </si>
  <si>
    <t>с ось не оригинал    Омск</t>
  </si>
  <si>
    <t>71-2948010-01</t>
  </si>
  <si>
    <t>ДВ-302Т Вентилятор кабины (2)</t>
  </si>
  <si>
    <t>СТ-724 Стартер</t>
  </si>
  <si>
    <t>2С1.20.119</t>
  </si>
  <si>
    <t>Тяга регулятора</t>
  </si>
  <si>
    <t>8.12.215</t>
  </si>
  <si>
    <t>8.12.129</t>
  </si>
  <si>
    <t>8.12.411</t>
  </si>
  <si>
    <t xml:space="preserve">Прокладка </t>
  </si>
  <si>
    <t>8.12.132</t>
  </si>
  <si>
    <t>8.12.134</t>
  </si>
  <si>
    <t>8.12.135</t>
  </si>
  <si>
    <t>8.12.411-01</t>
  </si>
  <si>
    <t>8.12.411-02</t>
  </si>
  <si>
    <t>ПС-300А Розетка</t>
  </si>
  <si>
    <t>ПС-300А3-100 Розетка</t>
  </si>
  <si>
    <t xml:space="preserve">РР-390-Б Реле-регулятор </t>
  </si>
  <si>
    <t>ДВ-3 Вентилятор кабины (2)</t>
  </si>
  <si>
    <t>5.05.181</t>
  </si>
  <si>
    <t>10.43.083</t>
  </si>
  <si>
    <t>Сиденье</t>
  </si>
  <si>
    <t>2ПП-45 Переключатель</t>
  </si>
  <si>
    <t>аналог 220</t>
  </si>
  <si>
    <t>21.32.139</t>
  </si>
  <si>
    <t>с оси коленчатой</t>
  </si>
  <si>
    <t>Буржуйка</t>
  </si>
  <si>
    <t>8.01.150</t>
  </si>
  <si>
    <t>2.3.90.Ц6</t>
  </si>
  <si>
    <t>6.03.173</t>
  </si>
  <si>
    <t>8.03.261-01</t>
  </si>
  <si>
    <t>в каталоге ошибка 2-14-22-11</t>
  </si>
  <si>
    <t>подходит с 1В12.09.022</t>
  </si>
  <si>
    <t>6.40.017</t>
  </si>
  <si>
    <t>47-2601101</t>
  </si>
  <si>
    <t>Шайба ведущей шестерни</t>
  </si>
  <si>
    <t>производство ООО "СПЕЦСТАЛЬЗАПЧАСТЬ"</t>
  </si>
  <si>
    <t>8.11.191</t>
  </si>
  <si>
    <t>в каталоге МТ-Л, МТ-ЛБ, МТ-ЛВ, МТ-ЛБВ</t>
  </si>
  <si>
    <t>Стекло электрообогревное правое под ВП</t>
  </si>
  <si>
    <t>Стекло электрообогревное правое не под ВП</t>
  </si>
  <si>
    <t>допускаются небольшие царапины, запотелость (не влияет на видимость и работоспособность)</t>
  </si>
  <si>
    <t>Стекло электрообогревное левое не под ВП</t>
  </si>
  <si>
    <t>Стекло электрообогревное левое под ВП</t>
  </si>
  <si>
    <t>ГВН20В Вал гибкий</t>
  </si>
  <si>
    <t>6.37.189</t>
  </si>
  <si>
    <t xml:space="preserve">Прижим  </t>
  </si>
  <si>
    <t>1-32</t>
  </si>
  <si>
    <t>Гнездо стопора</t>
  </si>
  <si>
    <t>6.46.427</t>
  </si>
  <si>
    <t>2С1.03.042-1</t>
  </si>
  <si>
    <t>2С1.03.042-2</t>
  </si>
  <si>
    <t>675-35-14 Скоба</t>
  </si>
  <si>
    <t>675-35-15 Болт</t>
  </si>
  <si>
    <t>765-31-СБ 118 Кривошип направляющего колеса</t>
  </si>
  <si>
    <t xml:space="preserve">675-33-сб104 Каток опорный ГПЛ-520 </t>
  </si>
  <si>
    <t xml:space="preserve">765-16-сб104 Колесо ведущее ГПЛ-520 </t>
  </si>
  <si>
    <t>Трак под клин с косым грунтозацепом ГПЛ-520</t>
  </si>
  <si>
    <t>Сб.20-27-00-4 ТНВД УТД-20</t>
  </si>
  <si>
    <t>34039У-2946036-80</t>
  </si>
  <si>
    <t>34039У-2946035-80</t>
  </si>
  <si>
    <t>Вал торсионный  правый (978 мм, 31,5 мм)</t>
  </si>
  <si>
    <t>Вал торсионный  левый (978 мм, 31,5мм)</t>
  </si>
  <si>
    <t>8.22.036</t>
  </si>
  <si>
    <t>Кронштейн мостика левый</t>
  </si>
  <si>
    <t>Труба левого мостика</t>
  </si>
  <si>
    <t>от 10шт 29000 от 50шт 27500</t>
  </si>
  <si>
    <t>71-1702120-10</t>
  </si>
  <si>
    <t>2С1.60.023</t>
  </si>
  <si>
    <t>Приспособление</t>
  </si>
  <si>
    <t>8.35.140</t>
  </si>
  <si>
    <t>от 50шт 7500</t>
  </si>
  <si>
    <t>от 10шт 2800   от 50шт 2500</t>
  </si>
  <si>
    <t>от 10шт 10300 от 50шт 9500</t>
  </si>
  <si>
    <t>СЛ200-5205600 Щетка стеклоочистителя</t>
  </si>
  <si>
    <t>СЛ200-5205310 Рычаг с головкой в сборе</t>
  </si>
  <si>
    <t>8.35.101</t>
  </si>
  <si>
    <t>Корпус клапана</t>
  </si>
  <si>
    <t>8.35.112</t>
  </si>
  <si>
    <t>8.35.143-1</t>
  </si>
  <si>
    <t>8.09.155</t>
  </si>
  <si>
    <t>8.19.129</t>
  </si>
  <si>
    <t>8.22.158</t>
  </si>
  <si>
    <t>Рычаг фрикциона м.п.</t>
  </si>
  <si>
    <t>2С1.50.013</t>
  </si>
  <si>
    <t>Блок  реле</t>
  </si>
  <si>
    <t>6.61.106</t>
  </si>
  <si>
    <t>2С1.80.276</t>
  </si>
  <si>
    <t>2С1.50.165</t>
  </si>
  <si>
    <t>1.50.145</t>
  </si>
  <si>
    <t>6.47.289</t>
  </si>
  <si>
    <t>050-060-58-2-2</t>
  </si>
  <si>
    <t>У-120*0-2</t>
  </si>
  <si>
    <t>6.61.134</t>
  </si>
  <si>
    <t>6.50.155</t>
  </si>
  <si>
    <t>6.50.134</t>
  </si>
  <si>
    <t>8.24.148</t>
  </si>
  <si>
    <t>Бобышка</t>
  </si>
  <si>
    <t>8.24.149</t>
  </si>
  <si>
    <t>8.24.029</t>
  </si>
  <si>
    <t>Лента баллона</t>
  </si>
  <si>
    <t>6.46.028-1</t>
  </si>
  <si>
    <t>Стакан левый в сборе</t>
  </si>
  <si>
    <t>6.46.068</t>
  </si>
  <si>
    <t>Стакан правый в сборе</t>
  </si>
  <si>
    <t>6.46.321</t>
  </si>
  <si>
    <t>6.46.322</t>
  </si>
  <si>
    <t>6.80.122</t>
  </si>
  <si>
    <t>8.20.030-1</t>
  </si>
  <si>
    <t>6.03.144</t>
  </si>
  <si>
    <t>238-1601308</t>
  </si>
  <si>
    <t>1 шт</t>
  </si>
  <si>
    <t>4 шт</t>
  </si>
  <si>
    <t>60205 КУ</t>
  </si>
  <si>
    <t>Подшипник</t>
  </si>
  <si>
    <t>252136-П2</t>
  </si>
  <si>
    <t xml:space="preserve">Шайба пружинная </t>
  </si>
  <si>
    <t>16 шт</t>
  </si>
  <si>
    <t>201499-П29</t>
  </si>
  <si>
    <t>Болт М10*30</t>
  </si>
  <si>
    <t>236-1601282</t>
  </si>
  <si>
    <t>Штифт установочный в сборе</t>
  </si>
  <si>
    <t>238-1601090-Б</t>
  </si>
  <si>
    <t>Диск нажимной с кожухом</t>
  </si>
  <si>
    <t>238-1601130-Б</t>
  </si>
  <si>
    <t>Диск ведомый передний в сборе</t>
  </si>
  <si>
    <t>238-1601131</t>
  </si>
  <si>
    <t>Диск ведомый заднийв сборе</t>
  </si>
  <si>
    <t>2 шт</t>
  </si>
  <si>
    <t>238-1601105</t>
  </si>
  <si>
    <t>Пружина тарельчатая</t>
  </si>
  <si>
    <t>238-1601304</t>
  </si>
  <si>
    <t>238-1601092</t>
  </si>
  <si>
    <t>Диск ведущий со штоками</t>
  </si>
  <si>
    <t>238-1601102-В</t>
  </si>
  <si>
    <t>Пружина отжимная</t>
  </si>
  <si>
    <t>1В12.12.003 Редуктор промежуточный со сцеплением в сборе</t>
  </si>
  <si>
    <t>Не продаем</t>
  </si>
  <si>
    <t>от 10шт 60000</t>
  </si>
  <si>
    <t>с натяжного устройства МТЛБ (в шаровой опоре)</t>
  </si>
  <si>
    <t>М20*1,5.6Н.8.0112 ГОСТ 5932-73</t>
  </si>
  <si>
    <t>ШСП 10 Подшипник</t>
  </si>
  <si>
    <t>от 10шт 28000</t>
  </si>
  <si>
    <t>6.03.174-01</t>
  </si>
  <si>
    <t>6.03.174-02</t>
  </si>
  <si>
    <t>М20х1,5.6H.8.0112 ГОСТ 2526-70</t>
  </si>
  <si>
    <t>2С1.09.041-1</t>
  </si>
  <si>
    <t>045-1</t>
  </si>
  <si>
    <t>от 100шт 390</t>
  </si>
  <si>
    <t>АД-30-Т/230 Электростанция(без шасси)</t>
  </si>
  <si>
    <t>правая состоит в 10.04.034</t>
  </si>
  <si>
    <t>левая состоит в 10.04.034</t>
  </si>
  <si>
    <t>от 10шт 28500</t>
  </si>
  <si>
    <t>6.20.108</t>
  </si>
  <si>
    <t>8.22.229</t>
  </si>
  <si>
    <t>1-39</t>
  </si>
  <si>
    <t>продается комплектом</t>
  </si>
  <si>
    <t>740-05-сб160А</t>
  </si>
  <si>
    <t>на гидравлику</t>
  </si>
  <si>
    <t>3.60.020</t>
  </si>
  <si>
    <t>10.01.108</t>
  </si>
  <si>
    <t>6.50.020-1</t>
  </si>
  <si>
    <t>ШР16П2ЭШ5 Вилка</t>
  </si>
  <si>
    <t>ШР20П2ЭГ6 Розетка</t>
  </si>
  <si>
    <t>6А.12.605</t>
  </si>
  <si>
    <t>6А.12.617</t>
  </si>
  <si>
    <t>Муфта включения</t>
  </si>
  <si>
    <t>6А.12.621</t>
  </si>
  <si>
    <t>Шарик 9,96мм</t>
  </si>
  <si>
    <t>2 шт в компл.</t>
  </si>
  <si>
    <t>6-115 (6015) аналог</t>
  </si>
  <si>
    <t>115 (6015) аналог</t>
  </si>
  <si>
    <t>116 (6015) аналог</t>
  </si>
  <si>
    <t>6.19.112</t>
  </si>
  <si>
    <t>Ось рукоятки</t>
  </si>
  <si>
    <t>6.45.160</t>
  </si>
  <si>
    <t>6.45.166</t>
  </si>
  <si>
    <t xml:space="preserve">Диск ведущий фрикциона </t>
  </si>
  <si>
    <t xml:space="preserve">Диск ведомый фрикциона  </t>
  </si>
  <si>
    <t xml:space="preserve">Диск ведомый фрикциона </t>
  </si>
  <si>
    <t>2М12.6gх60.66.05 ГОСТ 7795-70</t>
  </si>
  <si>
    <t>М12.6.0112</t>
  </si>
  <si>
    <t>М8.6Н.8.0112 ГОСТ 5933-73</t>
  </si>
  <si>
    <t>10.26.010-2</t>
  </si>
  <si>
    <t>Вал отбора мощности</t>
  </si>
  <si>
    <t>10.26.011-1</t>
  </si>
  <si>
    <t>Вал карданный</t>
  </si>
  <si>
    <t>А5.03.088Б</t>
  </si>
  <si>
    <t>А5.03.088Б-01</t>
  </si>
  <si>
    <t>с прорезью</t>
  </si>
  <si>
    <t>длинный</t>
  </si>
  <si>
    <t>8.22.038-1</t>
  </si>
  <si>
    <t>8.21.001</t>
  </si>
  <si>
    <t>Крепление крышки ведущего колеса</t>
  </si>
  <si>
    <t>Кольцо стопор.внутрен.шестерни привода (59мм 2мм)</t>
  </si>
  <si>
    <t>Кольцо стопор.наруж.шестерни прив.(81,6-76,6,2мм)</t>
  </si>
  <si>
    <t>4x6 ГОСТ 24071-97</t>
  </si>
  <si>
    <t>8.24.150</t>
  </si>
  <si>
    <t>Винт стяжной</t>
  </si>
  <si>
    <t>1 шт не продаем</t>
  </si>
  <si>
    <t>8.43.205</t>
  </si>
  <si>
    <t>2С1.09.197</t>
  </si>
  <si>
    <t>Чехол</t>
  </si>
  <si>
    <t>2С1.09.133</t>
  </si>
  <si>
    <t>2С1.09.173</t>
  </si>
  <si>
    <t>2С1.09.157</t>
  </si>
  <si>
    <t>120-1012035-2</t>
  </si>
  <si>
    <t>6.46.045-1</t>
  </si>
  <si>
    <t>6.46.045-1-01</t>
  </si>
  <si>
    <t>Гусеничный тягач (без подготовки на широкой)</t>
  </si>
  <si>
    <t>Штатная комплектация с АКБ</t>
  </si>
  <si>
    <t>Покраска входит в стоимость</t>
  </si>
  <si>
    <t>Гусен.тягач Кабина+кунг (с подготовкой на узкой)</t>
  </si>
  <si>
    <t>ПП-61АМ Прицел перископический</t>
  </si>
  <si>
    <t>комп</t>
  </si>
  <si>
    <t>ПП2-61АМ Прицел перископический</t>
  </si>
  <si>
    <t>ПП2-61Б Прицел перископический</t>
  </si>
  <si>
    <t xml:space="preserve">ПП-61Б Патрон с разъемом </t>
  </si>
  <si>
    <t>ПП2-61АМ Налобник</t>
  </si>
  <si>
    <t xml:space="preserve">ПП-61Б Налобник </t>
  </si>
  <si>
    <t>ПП-61Б Комплект ЗИП</t>
  </si>
  <si>
    <t>Омск цена одинаковая</t>
  </si>
  <si>
    <t>8.01.0115</t>
  </si>
  <si>
    <t>5.65Г.0115</t>
  </si>
  <si>
    <t>5.24.238-1</t>
  </si>
  <si>
    <t>6.01.0115</t>
  </si>
  <si>
    <t>3М8.6gх20.66.019</t>
  </si>
  <si>
    <t>3М8.6gх25.66.019</t>
  </si>
  <si>
    <t>3М6.6gх25.66.019</t>
  </si>
  <si>
    <t>1,6х12.001</t>
  </si>
  <si>
    <t>М5.6gх12.58.019</t>
  </si>
  <si>
    <t>6.50.161</t>
  </si>
  <si>
    <t>СУ-1-24В Стоп-устройство</t>
  </si>
  <si>
    <t>Г290Г-0 Генератор</t>
  </si>
  <si>
    <t>ШРГ28П7ЭШ9 Вилка</t>
  </si>
  <si>
    <t>БЗ-20 Блок защиты</t>
  </si>
  <si>
    <t>2.47.255</t>
  </si>
  <si>
    <t>Насос РНМ-1</t>
  </si>
  <si>
    <t>МТЛБУ</t>
  </si>
  <si>
    <t>100.32.220 Каток  3 кат.</t>
  </si>
  <si>
    <t>6.50.065</t>
  </si>
  <si>
    <t>6.50.021-1-01</t>
  </si>
  <si>
    <t>6.45.167</t>
  </si>
  <si>
    <t>6.45.168</t>
  </si>
  <si>
    <t>34039-8101060</t>
  </si>
  <si>
    <t>Радиатор отопителя кабины</t>
  </si>
  <si>
    <t>8.41.110</t>
  </si>
  <si>
    <t>Пружинный штифт (булавка)</t>
  </si>
  <si>
    <t>СТ369.3708 Стартер</t>
  </si>
  <si>
    <t>625300М Трехходовой кран для сжатого воздуха</t>
  </si>
  <si>
    <t>С311-01 Сигнал звуковой в сборе</t>
  </si>
  <si>
    <t>6.37.169-1</t>
  </si>
  <si>
    <t>6.47.018-1</t>
  </si>
  <si>
    <t>8.12.206</t>
  </si>
  <si>
    <t xml:space="preserve">Прокладка регулировочная </t>
  </si>
  <si>
    <t>8.12.207</t>
  </si>
  <si>
    <t>2.61.077</t>
  </si>
  <si>
    <t>Замок крепления бревна</t>
  </si>
  <si>
    <t>8.43.017</t>
  </si>
  <si>
    <t>Подушка сиденья переднего</t>
  </si>
  <si>
    <t>8.43.027</t>
  </si>
  <si>
    <t>Подушка сиденья заднего</t>
  </si>
  <si>
    <t>10.43.080</t>
  </si>
  <si>
    <t>Подушка</t>
  </si>
  <si>
    <t>10.43.088</t>
  </si>
  <si>
    <t>8.43.141</t>
  </si>
  <si>
    <t>Чехол спинки водителя</t>
  </si>
  <si>
    <t>8.50.172</t>
  </si>
  <si>
    <t>334420-3209013</t>
  </si>
  <si>
    <t>Уширитель гусеницы</t>
  </si>
  <si>
    <t>2.46.508</t>
  </si>
  <si>
    <t>10.43.074</t>
  </si>
  <si>
    <t>Обшивка</t>
  </si>
  <si>
    <t>6.61.205</t>
  </si>
  <si>
    <t>6.37.204</t>
  </si>
  <si>
    <t>Профиль облицовочный</t>
  </si>
  <si>
    <t>650-27-16 Палец гусеницы</t>
  </si>
  <si>
    <t>8.07.010</t>
  </si>
  <si>
    <t>Бак масляный</t>
  </si>
  <si>
    <t xml:space="preserve">8.10.124-1 </t>
  </si>
  <si>
    <t>Гайка регулировочная</t>
  </si>
  <si>
    <t>8.10.121-1</t>
  </si>
  <si>
    <t>Клапан</t>
  </si>
  <si>
    <t xml:space="preserve">85 траков     </t>
  </si>
  <si>
    <t>Собираем из пальцев и траков</t>
  </si>
  <si>
    <t>Аналог до 1965г 650-27-12</t>
  </si>
  <si>
    <t>Аналог до 1965г 650-27-сб119</t>
  </si>
  <si>
    <t>Аналог до 1965г 650-27-сб120</t>
  </si>
  <si>
    <t>650-27-сб148 Гусеница левая</t>
  </si>
  <si>
    <t>650-27-сб149 Гусеница правая</t>
  </si>
  <si>
    <t>8.10.151</t>
  </si>
  <si>
    <t>8.10.152</t>
  </si>
  <si>
    <t>8.10.157</t>
  </si>
  <si>
    <t>8.10.159</t>
  </si>
  <si>
    <t>8.10.160</t>
  </si>
  <si>
    <t>8.10.165</t>
  </si>
  <si>
    <t>5.10.344</t>
  </si>
  <si>
    <t>5.10.368</t>
  </si>
  <si>
    <t>8.41.106</t>
  </si>
  <si>
    <t>8.41.107</t>
  </si>
  <si>
    <t>МД-216 Воздушный манометр</t>
  </si>
  <si>
    <t>МД-216 Воздушный манометр (2)</t>
  </si>
  <si>
    <t>12.3802 Спидометр</t>
  </si>
  <si>
    <t>71-2946040</t>
  </si>
  <si>
    <t>Труба подвески 1-го опорного катка в сб.</t>
  </si>
  <si>
    <t>1880мм до 02.2014</t>
  </si>
  <si>
    <t>34039-2946040-50/60</t>
  </si>
  <si>
    <t>1850мм после 02.2014       50-базовая версия (после 2013г), -60 модифицированная версия</t>
  </si>
  <si>
    <t>34039-2946060-50/60</t>
  </si>
  <si>
    <t>71-2946070</t>
  </si>
  <si>
    <t>Труба подвески 3-го опорного катка в сб.</t>
  </si>
  <si>
    <t>34039-2946070-50/60</t>
  </si>
  <si>
    <t>Труба подвески 4-го и 5-го опорных катков в сб.</t>
  </si>
  <si>
    <t>71-2946075</t>
  </si>
  <si>
    <t>34039-2946075-50/60</t>
  </si>
  <si>
    <t>Труба подвески 6-го опорного катка в сб.</t>
  </si>
  <si>
    <t>71-2946094</t>
  </si>
  <si>
    <t>34039-2946094-50/60</t>
  </si>
  <si>
    <t>71-2948040</t>
  </si>
  <si>
    <t>Труба подвески направляющего колеса</t>
  </si>
  <si>
    <t>1850мм до 2013г</t>
  </si>
  <si>
    <t>34039-2948040-50/60</t>
  </si>
  <si>
    <t>1820мм      50-базовая версия (после 2013г), -60 модифицированная версия</t>
  </si>
  <si>
    <t>А5.30.106</t>
  </si>
  <si>
    <t>Штифт</t>
  </si>
  <si>
    <t>12.3802 Спидометр (2)</t>
  </si>
  <si>
    <t>от 50шт 444</t>
  </si>
  <si>
    <t>от 50шт 396</t>
  </si>
  <si>
    <t>8.19.145</t>
  </si>
  <si>
    <t>СБ 2-6</t>
  </si>
  <si>
    <t>21.21.036</t>
  </si>
  <si>
    <t>Тяга 1 передачи и передачи заднего хода короткая в сборе</t>
  </si>
  <si>
    <t>Вал торсионный переднего катка прав. (940 мм, 34мм)</t>
  </si>
  <si>
    <t>Вал торсионный переднего катка лев. (940 мм, 34мм)</t>
  </si>
  <si>
    <t>Вал ведомый шестерни борт.передачи с заглушкой</t>
  </si>
  <si>
    <t>ЭД60-Т/400-1РП Электростанция(на шасси)</t>
  </si>
  <si>
    <t>с двигателем 1Д6А</t>
  </si>
  <si>
    <t>8.03.028А</t>
  </si>
  <si>
    <t>высота 1600мм, длина 1800мм, ширина 814мм</t>
  </si>
  <si>
    <t>ФП-133А Фонарь задний</t>
  </si>
  <si>
    <t>8.23.113</t>
  </si>
  <si>
    <t>Пистон</t>
  </si>
  <si>
    <t>8.23.114</t>
  </si>
  <si>
    <t>МЭ-252 Электродвигатель (2)</t>
  </si>
  <si>
    <t>6.47.255-1</t>
  </si>
  <si>
    <t>6.47.256</t>
  </si>
  <si>
    <t>МЭ-252М Электродвигатель (2)</t>
  </si>
  <si>
    <t xml:space="preserve">АВ ОСТ 3-1548-72 </t>
  </si>
  <si>
    <t>Футляр аптечки</t>
  </si>
  <si>
    <t>ПМВ-71 Плафон (синий, белый)</t>
  </si>
  <si>
    <t>Колесо направляющее производство ООО "СПЕЦСТАЛЬЗАПЧАСТЬ"</t>
  </si>
  <si>
    <t>8.02.189</t>
  </si>
  <si>
    <t>2С1.03.033</t>
  </si>
  <si>
    <t>2С1.03.118</t>
  </si>
  <si>
    <t>Уплотнение РНА</t>
  </si>
  <si>
    <t>2С1.03.136</t>
  </si>
  <si>
    <t>Фланец сапуна</t>
  </si>
  <si>
    <t>2С1.03.137</t>
  </si>
  <si>
    <t>Фланец сапуна двойной</t>
  </si>
  <si>
    <t>5.03.155-1-01</t>
  </si>
  <si>
    <t>М10.6gх16.66.019 ГОСТ 7796-70</t>
  </si>
  <si>
    <t>5.10.224-03</t>
  </si>
  <si>
    <t>Прокладка (1мм)</t>
  </si>
  <si>
    <t>8.10.502</t>
  </si>
  <si>
    <t>Гнездо фрикциона левое</t>
  </si>
  <si>
    <t>М10.6gх25.66.019</t>
  </si>
  <si>
    <t>8.19.017А</t>
  </si>
  <si>
    <t>Ползун</t>
  </si>
  <si>
    <t>8.19.020</t>
  </si>
  <si>
    <t>8.19.108</t>
  </si>
  <si>
    <t>Створка</t>
  </si>
  <si>
    <t>8.19.109</t>
  </si>
  <si>
    <t>8.19.110</t>
  </si>
  <si>
    <t>Петли</t>
  </si>
  <si>
    <t>8.19.112</t>
  </si>
  <si>
    <t>8.19.115</t>
  </si>
  <si>
    <t>8.19.116</t>
  </si>
  <si>
    <t>8.19.124</t>
  </si>
  <si>
    <t>10.20.113</t>
  </si>
  <si>
    <t>2С1.20.023-2</t>
  </si>
  <si>
    <t>8.20.023</t>
  </si>
  <si>
    <t>Ручное управление подачей топлива</t>
  </si>
  <si>
    <t>8.20.025-1</t>
  </si>
  <si>
    <t>1В12.22.057</t>
  </si>
  <si>
    <t>Вал педали сцепления в сборе</t>
  </si>
  <si>
    <t>1В12.22.065</t>
  </si>
  <si>
    <t>Педаль сцепления</t>
  </si>
  <si>
    <t>8.22.043</t>
  </si>
  <si>
    <t>Труба рычага фрикциона МП правого мостика</t>
  </si>
  <si>
    <t>8.22.160</t>
  </si>
  <si>
    <t>Кулак</t>
  </si>
  <si>
    <t>8.22.174</t>
  </si>
  <si>
    <t>8.22.234</t>
  </si>
  <si>
    <t>2С1.23.032-1</t>
  </si>
  <si>
    <t>2С1.23.032-01</t>
  </si>
  <si>
    <t>6.23.110-1</t>
  </si>
  <si>
    <t>Труба тяги</t>
  </si>
  <si>
    <t>8.24.213</t>
  </si>
  <si>
    <t>8.32.134</t>
  </si>
  <si>
    <t>8.35.015</t>
  </si>
  <si>
    <t>Клапан-золотник</t>
  </si>
  <si>
    <t>8.35.113</t>
  </si>
  <si>
    <t>8.37.103</t>
  </si>
  <si>
    <t>Гайка стопорная</t>
  </si>
  <si>
    <t>16-127А</t>
  </si>
  <si>
    <t>8.47.271</t>
  </si>
  <si>
    <t>1В12.48.011А</t>
  </si>
  <si>
    <t>6.50.185</t>
  </si>
  <si>
    <t>Лапка</t>
  </si>
  <si>
    <t>8.61.131</t>
  </si>
  <si>
    <t>1.80.115</t>
  </si>
  <si>
    <t>10.80.165</t>
  </si>
  <si>
    <t>1В12.80.019</t>
  </si>
  <si>
    <t>2С1.80.321</t>
  </si>
  <si>
    <t>ХСВ-104-01</t>
  </si>
  <si>
    <t>4-5-1</t>
  </si>
  <si>
    <t>СБ 2-2-1</t>
  </si>
  <si>
    <t>Пробка в сборе</t>
  </si>
  <si>
    <t xml:space="preserve">АС-130 Насадка светомаскировочная </t>
  </si>
  <si>
    <t>АС-131 Насадка фонаря освещения номерного знака</t>
  </si>
  <si>
    <t>АС-132 Светомаскировочная накладка на задние стопори автомобиля</t>
  </si>
  <si>
    <t>АС-133 Насадка светомаскировочная</t>
  </si>
  <si>
    <t>ВК-13 Выключатель</t>
  </si>
  <si>
    <t>8.03.041-1</t>
  </si>
  <si>
    <t>Насос РНМ-1К</t>
  </si>
  <si>
    <t>С5 Стартер</t>
  </si>
  <si>
    <t>ФП-134 Фонарь освещения номерного знака</t>
  </si>
  <si>
    <t>6.37.181</t>
  </si>
  <si>
    <t>6.37.187</t>
  </si>
  <si>
    <t>от 10шт 7600</t>
  </si>
  <si>
    <t>от 50шт 7300</t>
  </si>
  <si>
    <t>от 10шт 12720</t>
  </si>
  <si>
    <t>6.37.197-1</t>
  </si>
  <si>
    <t>АЗРГ-10 Автомат защиты сети</t>
  </si>
  <si>
    <t>АЗРГ-15 Автомат защиты сети</t>
  </si>
  <si>
    <t>АЗРГ-2 Автомат защиты сети</t>
  </si>
  <si>
    <t>АЗРГ-25 Автомат защиты сети</t>
  </si>
  <si>
    <t>АЗРГ-5 Автомат защиты сети</t>
  </si>
  <si>
    <t>АЗРГ-50 Автомат защиты сети</t>
  </si>
  <si>
    <t>АЗРГК-20 Автомат защиты реле генератора</t>
  </si>
  <si>
    <t>АЗСГ-15 Автомат защиты сети</t>
  </si>
  <si>
    <t>АЗСГ-5 Автомат защиты сети</t>
  </si>
  <si>
    <t xml:space="preserve">АЗСГК-2 Автомат защиты сети </t>
  </si>
  <si>
    <t xml:space="preserve">АЗСГК-25 Автомат защиты сети </t>
  </si>
  <si>
    <t>ПВ-20 Предохранитель</t>
  </si>
  <si>
    <t>ПВ-2 Предохранитель</t>
  </si>
  <si>
    <t>ПВ-30 Предохранитель</t>
  </si>
  <si>
    <t>ПВ-6 Предохранитель</t>
  </si>
  <si>
    <t>ПР10А-300 Предохранитель (30а)</t>
  </si>
  <si>
    <t>ПР10А-300 Предохранитель (40а)</t>
  </si>
  <si>
    <t>ПР10А-3722300 Предохранитель (10а)</t>
  </si>
  <si>
    <t>ПР20А-3722300 Предохранитель (20а)</t>
  </si>
  <si>
    <t>2ППН-45 Переключатель</t>
  </si>
  <si>
    <t>32.3710 Выключатель аварийный</t>
  </si>
  <si>
    <t>KN3-3 Выключатель</t>
  </si>
  <si>
    <t>В-11 Переключатель</t>
  </si>
  <si>
    <t xml:space="preserve">ВК-322-Б Выключатель </t>
  </si>
  <si>
    <t xml:space="preserve">ВК-33 Б15 Выключатель </t>
  </si>
  <si>
    <t>ВК-38 Выключатель</t>
  </si>
  <si>
    <t>ВК-40А Выключатель</t>
  </si>
  <si>
    <t>ВК34 Включатель плафона дверной</t>
  </si>
  <si>
    <t>ВК343-01.08 Выключатель освещения салона</t>
  </si>
  <si>
    <t>ВК354 Выключатель</t>
  </si>
  <si>
    <t>ВК412 Выключатель</t>
  </si>
  <si>
    <t>ВП19-21-4 Выключатель путевой</t>
  </si>
  <si>
    <t>ВП19М21 Выключатель путевой</t>
  </si>
  <si>
    <t>КЕ 021 У3 Кнопка</t>
  </si>
  <si>
    <t>КС-31М Кнопка стартера</t>
  </si>
  <si>
    <t>П-305-0 Переключатель</t>
  </si>
  <si>
    <t>П-306 Переключатель</t>
  </si>
  <si>
    <t>П-53АБ Переключатель</t>
  </si>
  <si>
    <t>П147-02.13 Переключатель уровня топлива в баке</t>
  </si>
  <si>
    <t>П147-04.43 Переключатель главного света</t>
  </si>
  <si>
    <t>П19-А2 Выключатель</t>
  </si>
  <si>
    <t>П20-А2 Выключатель</t>
  </si>
  <si>
    <t>ПВ 2-25 Переключатель пакетный</t>
  </si>
  <si>
    <t>ПП 3-100/Н2 Переключатель пакетный</t>
  </si>
  <si>
    <t>Г-6,5 Генератор</t>
  </si>
  <si>
    <t>Г290А-0 Генератор</t>
  </si>
  <si>
    <t>Г290В Генератор</t>
  </si>
  <si>
    <t>СГ-10-1С Генератор</t>
  </si>
  <si>
    <t>2902.3827 Датчик уровня топлива</t>
  </si>
  <si>
    <t>6012.3829 Датчик аварийного давления воздуха</t>
  </si>
  <si>
    <t>6032.3829 Датчик аварийного давления воздуха</t>
  </si>
  <si>
    <t>6042.3829 Датчик аварийного давления воздуха</t>
  </si>
  <si>
    <t>6052.3829 Датчик</t>
  </si>
  <si>
    <t>БМ 100А Датчик уровня топлива</t>
  </si>
  <si>
    <t>БМ 112А Датчик уровня топлива</t>
  </si>
  <si>
    <t>БМ 112Д Датчик уровня топлива</t>
  </si>
  <si>
    <t>БМ 117А Датчик уровня топлива</t>
  </si>
  <si>
    <t>БМ 117Д Датчик уровня топлива</t>
  </si>
  <si>
    <t>БМ 118Д Датчик уровня топлива</t>
  </si>
  <si>
    <t>БМ 127А Датчик уровня топлива</t>
  </si>
  <si>
    <t>БМ 129-3806600-А Датчик уровня топлива</t>
  </si>
  <si>
    <t>БМ 129-3806600-Д Датчик уровня топлива</t>
  </si>
  <si>
    <t>БМ 22А Датчик уровня топлива</t>
  </si>
  <si>
    <t>Д-1М Датчик тахометра</t>
  </si>
  <si>
    <t>Д-2ММ Датчик тахометра</t>
  </si>
  <si>
    <t>ДТ-5М Датчик тахометра</t>
  </si>
  <si>
    <t>ДУГМЦ-06 Датчик угла маятниковый цифровой</t>
  </si>
  <si>
    <t>ММ111А Датчик аварийного давления масла</t>
  </si>
  <si>
    <t>ММ111Б Датчик аварийного давления масла</t>
  </si>
  <si>
    <t>ММ111Д Датчик аварийного давления масла</t>
  </si>
  <si>
    <t>ММ124Б Датчик аварийного давления масла</t>
  </si>
  <si>
    <t>ММ355  Датчик давления масла (0-10)</t>
  </si>
  <si>
    <t>ММ355  Датчик давления масла (0-6)</t>
  </si>
  <si>
    <t>ММ358  Датчик давления масла</t>
  </si>
  <si>
    <t>ММ370  Датчик давления масла</t>
  </si>
  <si>
    <t>ПМ-10 Приемник манометра</t>
  </si>
  <si>
    <t>СДУ-3А Сигнализатор давления</t>
  </si>
  <si>
    <t>СДУ-6 Сигнализатор давления</t>
  </si>
  <si>
    <t>СДУ-9А Сигнализатор давления</t>
  </si>
  <si>
    <t>ТМ111А Датчик температуры охл.жидкости</t>
  </si>
  <si>
    <t>РС 335 Электромагнит (24В)</t>
  </si>
  <si>
    <t>11.3816 Указатель давления масла</t>
  </si>
  <si>
    <t>131.3806 Указатель уровня топлива</t>
  </si>
  <si>
    <t>152.3810 Указатель давления масла</t>
  </si>
  <si>
    <t>19.3830 Указатель давления воздуха</t>
  </si>
  <si>
    <t>192.3830 Указатель давления воздуха</t>
  </si>
  <si>
    <t>237ЧП Счетчик моточасов</t>
  </si>
  <si>
    <t>26.3726010 Указатель поворота передний</t>
  </si>
  <si>
    <t>АП110 Указатель тока</t>
  </si>
  <si>
    <t>АП171А Указатель тока</t>
  </si>
  <si>
    <t>ВА-140 Вольтамперметр указатель</t>
  </si>
  <si>
    <t>ВА-340Т  Вольтамперметр указатель</t>
  </si>
  <si>
    <t>ДПК1-1 Держатель предохранителя</t>
  </si>
  <si>
    <t>ДТНМП-100У3 Дифманометр-тягонапоромер мембр.</t>
  </si>
  <si>
    <t xml:space="preserve">ДНМП-100 Дифманометр-напоромер </t>
  </si>
  <si>
    <t xml:space="preserve">ДНМП-100УЗ Дифманометр-напоромер </t>
  </si>
  <si>
    <t xml:space="preserve">ДТНМП-100 Дифманометр-тягонапоромер </t>
  </si>
  <si>
    <t xml:space="preserve">ДТНМП-100-М1-УЗ Дифманометр-тягонапоромер </t>
  </si>
  <si>
    <t>КП111 Комбинация приборов</t>
  </si>
  <si>
    <t>М-2/1 Манометр</t>
  </si>
  <si>
    <t>МД-218 Указатель давления топлива</t>
  </si>
  <si>
    <t>МД103 Манометр</t>
  </si>
  <si>
    <t>МД213 Манометр</t>
  </si>
  <si>
    <t>МД219 Манометр</t>
  </si>
  <si>
    <t>МД221 Манометр</t>
  </si>
  <si>
    <t xml:space="preserve">МД225 Манометр </t>
  </si>
  <si>
    <t>МП2-УУ2 Манометр (10)</t>
  </si>
  <si>
    <t>МП2-УУ2 Манометр (100)</t>
  </si>
  <si>
    <t>МП2-УУ2 Манометр (6)</t>
  </si>
  <si>
    <t>МП2-УУ2 Манометр (160)</t>
  </si>
  <si>
    <t>МП2-УУ2 Манометр (600)</t>
  </si>
  <si>
    <t>МП2-УФ Манометр</t>
  </si>
  <si>
    <t>МТП-М1 Манометр</t>
  </si>
  <si>
    <t>СВН-2-01 Счетчик моточасов</t>
  </si>
  <si>
    <t>СП-116 Спидометр</t>
  </si>
  <si>
    <t>СП24-Б2 Спидометр</t>
  </si>
  <si>
    <t>СП24-В2 Спидометр</t>
  </si>
  <si>
    <t>Т210 Амперметр</t>
  </si>
  <si>
    <t>ТВГ-1 Измеритель температуры</t>
  </si>
  <si>
    <t>ТМи2 Тахометр</t>
  </si>
  <si>
    <t>ТМи3МТ Тахометр</t>
  </si>
  <si>
    <t>ТНА-4-4 У4 Указатель</t>
  </si>
  <si>
    <t>ТСТ-2 Указатель</t>
  </si>
  <si>
    <t xml:space="preserve">ТУЭ-48-Т-М1 Электрический термометр указатель </t>
  </si>
  <si>
    <t>ТХ-135 Тахометр</t>
  </si>
  <si>
    <t>ТХ-104А Тахометр</t>
  </si>
  <si>
    <t>ТЭ-1 Указатель</t>
  </si>
  <si>
    <t>ТЭ-3В Тахометр</t>
  </si>
  <si>
    <t>У-1 Указатель давления</t>
  </si>
  <si>
    <t>У-2 Указатель давления</t>
  </si>
  <si>
    <t>УБ-125А Указатель уровня топлива 24в</t>
  </si>
  <si>
    <t>УБ126А Указатель уровня топлива12в</t>
  </si>
  <si>
    <t>УБ26А Указатель уровня топлива</t>
  </si>
  <si>
    <t>УК-165А Указатель температуры 24В</t>
  </si>
  <si>
    <t>УК-168 Указатель давления масла</t>
  </si>
  <si>
    <t>УК-168А Указатель давления масла</t>
  </si>
  <si>
    <t>УК171М Указатель температуры 24в</t>
  </si>
  <si>
    <t>УК-200 Указатель температуры воды</t>
  </si>
  <si>
    <t>УК-202 Указатель температуры</t>
  </si>
  <si>
    <t>УК-28 Указатель давления масла</t>
  </si>
  <si>
    <t>УК-28Д Указатель давления масла</t>
  </si>
  <si>
    <t>УК110Б Указатель давления масла</t>
  </si>
  <si>
    <t>УК133 Указатель температуры воды</t>
  </si>
  <si>
    <t>6.37.124</t>
  </si>
  <si>
    <t>6.37.184</t>
  </si>
  <si>
    <t>6.47.293</t>
  </si>
  <si>
    <t>6.47.299</t>
  </si>
  <si>
    <t>УК133АВ Указатель температуры воды</t>
  </si>
  <si>
    <t xml:space="preserve">УК140А Указатель давления масла 24в </t>
  </si>
  <si>
    <t>УК170-03 Указатель давления масла</t>
  </si>
  <si>
    <t>УК170-М Указатель давления масла</t>
  </si>
  <si>
    <t>УК171 Указатель температуры 24в</t>
  </si>
  <si>
    <t>УК171-01 Указатель температуры 24в</t>
  </si>
  <si>
    <t>Э8021 Амперметр</t>
  </si>
  <si>
    <t>Э8021 Вольтметр (250v)</t>
  </si>
  <si>
    <t>Э8021 Вольтметр (450v)</t>
  </si>
  <si>
    <t>Э8030 Амперметр</t>
  </si>
  <si>
    <t>Э8030 Вольтметр</t>
  </si>
  <si>
    <t>Э8030-М1 Амперметр</t>
  </si>
  <si>
    <t>Э8030-М1 Вольтметр</t>
  </si>
  <si>
    <t>Э8032 Амперметр</t>
  </si>
  <si>
    <t>Э8032 Вольтметр</t>
  </si>
  <si>
    <t>1102.3741-02 Клапан электромагнитный</t>
  </si>
  <si>
    <t>20.3708 Щетка стартера</t>
  </si>
  <si>
    <t>2РМ24КПЭ19Г1В1 Розетка кабельная</t>
  </si>
  <si>
    <t>2РМ24КУЭ19Г1В1 Розетка кабельная</t>
  </si>
  <si>
    <t>2РМ27КПН7Г2В1 Розетка кабельная</t>
  </si>
  <si>
    <t>2РМ30КПЭ32Г1В1 Розетка кабельная</t>
  </si>
  <si>
    <t>2РМ30КУЭ32Г1В1 Розетка кабельная</t>
  </si>
  <si>
    <t>2РМГ18Б7Ш1Е2 Разъем</t>
  </si>
  <si>
    <t>2РМД18КПН4Г5В1В Разъем</t>
  </si>
  <si>
    <t>2РМД18КПЭ4Г5В1 Разъем</t>
  </si>
  <si>
    <t>2РМД33КПН32Г5В1 Розетка кабельная</t>
  </si>
  <si>
    <t>2РМД33КУН32Г5В1 Розетка кабельная</t>
  </si>
  <si>
    <t>2РМД33КУН32Ш5В1 Вилка кабельная</t>
  </si>
  <si>
    <t>2РМДТ18КУЕ4Г5В1В Разъем</t>
  </si>
  <si>
    <t>2РМТ22КПЭ10Г1В1В Розетка кабельная</t>
  </si>
  <si>
    <t>2РМТ22КУЭ10Г1В1В Розетка кабельная</t>
  </si>
  <si>
    <t>623730 24/5 Электродвигатель</t>
  </si>
  <si>
    <t>АП-6Б Амперметр</t>
  </si>
  <si>
    <t>БЛР-173-16 Блок радиостанции</t>
  </si>
  <si>
    <t>БНК-12Г Насос</t>
  </si>
  <si>
    <t>Вентилятор кабины 15см 6" 24В 0,2А</t>
  </si>
  <si>
    <t>ДГН-3 Электродвигатель</t>
  </si>
  <si>
    <t>ДП 80-120-10-12 Электромотор</t>
  </si>
  <si>
    <t>МЭ-202В Электродвигатель</t>
  </si>
  <si>
    <t>МЭ-219 Электродвигатель</t>
  </si>
  <si>
    <t>МЭ-237-Г Электродвигатель</t>
  </si>
  <si>
    <t>МЭ-247А Электродвигатель</t>
  </si>
  <si>
    <t>ОВ-65-0300-20 Насос топливный</t>
  </si>
  <si>
    <t>ОВ 65-2009 Спираль контрольная</t>
  </si>
  <si>
    <t>ПЖД-30-1015137 Прокладка</t>
  </si>
  <si>
    <t>ПЖД600-1015440-А Сопротивление контрольной спирали</t>
  </si>
  <si>
    <t>ПЖД600-1015630 Игла для форсунки</t>
  </si>
  <si>
    <t>ПЖД600-1015800-А2 Свеча накаливания</t>
  </si>
  <si>
    <t>Плафон прозрачный большой</t>
  </si>
  <si>
    <t>ПП3-43 Резистор</t>
  </si>
  <si>
    <t>ПС 325 Разъем соединительный</t>
  </si>
  <si>
    <t>ПС 400 Розетка</t>
  </si>
  <si>
    <t>ПС-315-100 Розетка</t>
  </si>
  <si>
    <t>ПС1 Панель соединительная</t>
  </si>
  <si>
    <t>ПЭМ 35.100 Электромагнит</t>
  </si>
  <si>
    <t>РТС-27-2А Регулятор температуры стекол</t>
  </si>
  <si>
    <t>РТС-27-2МС Регулятор температуры стекол</t>
  </si>
  <si>
    <t>РТС-27-4МС Регулятор температуры стекол</t>
  </si>
  <si>
    <t>С306Д Сигнал звуковой</t>
  </si>
  <si>
    <t>С311-011 Сигнал звуковой</t>
  </si>
  <si>
    <t>Светильник гармошка</t>
  </si>
  <si>
    <t>2.47.057</t>
  </si>
  <si>
    <t>Щиток нижний в сборе</t>
  </si>
  <si>
    <t>СЛ225-В Редуктор с электродвигателем в сборе</t>
  </si>
  <si>
    <t>СЛ231А Редуктор с электродвигателем в сборе</t>
  </si>
  <si>
    <t>СЛ233В Редуктор с электродвигателем в сборе</t>
  </si>
  <si>
    <t>СЛ236 Редуктор с электродвигателем в сб</t>
  </si>
  <si>
    <t>СТ-700 Стартер</t>
  </si>
  <si>
    <t>ТНМП-100 Тягонапоромер</t>
  </si>
  <si>
    <t>Ф-10 Фильтр радиопомех</t>
  </si>
  <si>
    <t xml:space="preserve">ФР-81-Ф Фильтр радиопомех </t>
  </si>
  <si>
    <t>ША-340Т Шунт</t>
  </si>
  <si>
    <t>ША-540 Шунт</t>
  </si>
  <si>
    <t>ШР20П2НГ6 Вилка кабельная</t>
  </si>
  <si>
    <t xml:space="preserve">ШР32П12НШ1 Розетка кабельная </t>
  </si>
  <si>
    <t>ШР55П31НГ3 Вилка кабельная</t>
  </si>
  <si>
    <t>ИВ 2.094.023 Антенна штекерная</t>
  </si>
  <si>
    <t>Р-123М Радиостанция ИВ1.201.031 ТУ</t>
  </si>
  <si>
    <t>Р-123МТ Радиостанция</t>
  </si>
  <si>
    <t>Р-173 Радиостанция</t>
  </si>
  <si>
    <t>1112.3702 Регулятор напряжения</t>
  </si>
  <si>
    <t>98.3777 Реле</t>
  </si>
  <si>
    <t>РБ-1 Реле блокировки стартера</t>
  </si>
  <si>
    <t>РПК59В Реле</t>
  </si>
  <si>
    <t>РР-362-Б1 Реле-Регулятор</t>
  </si>
  <si>
    <t>РС512 Реле</t>
  </si>
  <si>
    <t>РС530 Реле стартера</t>
  </si>
  <si>
    <t>РС65 Реле перегрева</t>
  </si>
  <si>
    <t>РЭН 18 Реле электромагнитное</t>
  </si>
  <si>
    <t>ТК101А2 Транзисторный коммутатор</t>
  </si>
  <si>
    <t>Я 120 Регулятор напряжения</t>
  </si>
  <si>
    <t>112.01.15-12 Фонарь задний левый</t>
  </si>
  <si>
    <t>112.01.15-13 Фонарь задний правый</t>
  </si>
  <si>
    <t>112.03.29-03 Фара</t>
  </si>
  <si>
    <t>171.3711 Фара прожектор</t>
  </si>
  <si>
    <t>19.3719010 Насадка светомаскировочная заднего хода</t>
  </si>
  <si>
    <t>24520-3716000 Фонарь задний противотуманный</t>
  </si>
  <si>
    <t>7452.3716 Фонарь задний левый</t>
  </si>
  <si>
    <t>ГСТ-64 Светильник (корпус)</t>
  </si>
  <si>
    <t>ОСЛТ-37 Фонарь (зеленый)</t>
  </si>
  <si>
    <t>ОУ-3ГК Фара</t>
  </si>
  <si>
    <t>ОУ-3ГКУ Фара "Луна"</t>
  </si>
  <si>
    <t>ОУ-3ГУМ Фара</t>
  </si>
  <si>
    <t>ОУ-5М Фара</t>
  </si>
  <si>
    <t>ПК2-250 Светомаскировка</t>
  </si>
  <si>
    <t>ПЛТ-50-6 Светильник</t>
  </si>
  <si>
    <t>ПЛТ-67А Т2 Светильник</t>
  </si>
  <si>
    <t>ПФ101Б Фонарь</t>
  </si>
  <si>
    <t>ПФ103 Фонарь</t>
  </si>
  <si>
    <t>С12-21-01 Маяк проблесковый (желт)</t>
  </si>
  <si>
    <t>С24-21-01 Маяк проблесковый (желт)</t>
  </si>
  <si>
    <t>ФГ-105 Фара</t>
  </si>
  <si>
    <t>ФГ-122-Н Фара</t>
  </si>
  <si>
    <t>ФГ-122Б Фара</t>
  </si>
  <si>
    <t>ФГ-122БВ1 Фара</t>
  </si>
  <si>
    <t>ФГ-126 Фара (без корпуса)</t>
  </si>
  <si>
    <t>ФГ-150В Фара</t>
  </si>
  <si>
    <t>ФГ-16И Фара</t>
  </si>
  <si>
    <t>ФГ-16Н Фара</t>
  </si>
  <si>
    <t>ФГ-305 Фара</t>
  </si>
  <si>
    <t>ФП135 Фонарь заднего хода</t>
  </si>
  <si>
    <t>ФП101 Фонарь</t>
  </si>
  <si>
    <t>ФП13-300 Накладка светомаскировочная</t>
  </si>
  <si>
    <t>ФРМ-1 Фонарь сигнальный (красный)</t>
  </si>
  <si>
    <t>ФШМ1Ж Фонарь (желтый)</t>
  </si>
  <si>
    <t>ФШМ1К Фонарь (красный)</t>
  </si>
  <si>
    <t>ФШМ1С Фонарь (зеленый)</t>
  </si>
  <si>
    <t>5112.3709 Тумблер</t>
  </si>
  <si>
    <t>АР10-В Регулятор давления</t>
  </si>
  <si>
    <t>БТ-6-26Е Блок питания</t>
  </si>
  <si>
    <t>БТ-6-26М Блок питания</t>
  </si>
  <si>
    <t>В81 Частотомер</t>
  </si>
  <si>
    <t>В89/1 Частотомер</t>
  </si>
  <si>
    <t>Комплект запасных частей ЭМКТ 24-5</t>
  </si>
  <si>
    <t>МЭ205-373000 Электродвигатель отопителя</t>
  </si>
  <si>
    <t>МЭ226В-3730000-Г Электродвигатель отопителя</t>
  </si>
  <si>
    <t>МЭ-250 Электродвигатель</t>
  </si>
  <si>
    <t>1ЭЦН-2,8-000А Насос</t>
  </si>
  <si>
    <t>24-56003-290 Фильтр осушитель</t>
  </si>
  <si>
    <t>Влагоотделитель с АДУ 2С</t>
  </si>
  <si>
    <t>Шшс-14х24х2Ц15Хр</t>
  </si>
  <si>
    <t>УК-143А Указатель температуры охлаждающей жидкости</t>
  </si>
  <si>
    <t xml:space="preserve">6.50.128-1 </t>
  </si>
  <si>
    <t>на МТЛБу под конус</t>
  </si>
  <si>
    <t>под шпонку</t>
  </si>
  <si>
    <t>12V 1cd/12В 1КД Лампа</t>
  </si>
  <si>
    <t>12V 21/5W Лампа</t>
  </si>
  <si>
    <t>12V 24W Лампа</t>
  </si>
  <si>
    <t>12V 50+21cd Лампа</t>
  </si>
  <si>
    <t>12V 50+40W Лампа</t>
  </si>
  <si>
    <t>12V 50W Лампа</t>
  </si>
  <si>
    <t>12V 8W Лампа</t>
  </si>
  <si>
    <t>12V R10W Лампа</t>
  </si>
  <si>
    <t>12V R2 45/40W Лампа</t>
  </si>
  <si>
    <t>13,5В 0,16А Лампа</t>
  </si>
  <si>
    <t>13В 10Вт Лампа</t>
  </si>
  <si>
    <t>24V 1cd/24В 1КД Лампа</t>
  </si>
  <si>
    <t>24V 21Вт Лампа</t>
  </si>
  <si>
    <t>24V 2W Лампа</t>
  </si>
  <si>
    <t>24V 32+4cd Лампа</t>
  </si>
  <si>
    <t>24V 3cd Лампа</t>
  </si>
  <si>
    <t>24V 3W Лампа</t>
  </si>
  <si>
    <t>24V 4W Лампа</t>
  </si>
  <si>
    <t>24V 5Вт Лампа</t>
  </si>
  <si>
    <t>12V R2 55/50W Лампа</t>
  </si>
  <si>
    <t>24V10W BA 15S Автомобильная лампа накаливания</t>
  </si>
  <si>
    <t>24V21/5W 15D Автомобильная лампа накаливания</t>
  </si>
  <si>
    <t>24В 21СВ Лампа</t>
  </si>
  <si>
    <t>26V 0,12A Лампа</t>
  </si>
  <si>
    <t>26V 0,12A-В-1 Лампа</t>
  </si>
  <si>
    <t>27V 110Вт Лампа для ОУ-3Г</t>
  </si>
  <si>
    <t>28V 10Вт-11-87 Лампа</t>
  </si>
  <si>
    <t>28V 2,8W Лампа</t>
  </si>
  <si>
    <t>28V 4,8W Лампа</t>
  </si>
  <si>
    <t>28V 40Вт Лампа</t>
  </si>
  <si>
    <t>28V 5Вт Лампа</t>
  </si>
  <si>
    <t>3,5V 0,26A Лампа</t>
  </si>
  <si>
    <t>А-12-8 Автолампа</t>
  </si>
  <si>
    <t>В50-1,5 Диод</t>
  </si>
  <si>
    <t>ДРТ 400 Лампа</t>
  </si>
  <si>
    <t>КГ 220-1500 Лампа</t>
  </si>
  <si>
    <t>КГМ 220В/750Вт Лампа</t>
  </si>
  <si>
    <t>ОП 4-4В Лампа</t>
  </si>
  <si>
    <t>ТН28-1,5 Танковая лампа</t>
  </si>
  <si>
    <t>ТТМ, ТМ</t>
  </si>
  <si>
    <t>120-33-сб152 Каток опорный</t>
  </si>
  <si>
    <t>8.05.212</t>
  </si>
  <si>
    <t>2С1.03.200</t>
  </si>
  <si>
    <t>7.37.248-01</t>
  </si>
  <si>
    <t>8.06.138</t>
  </si>
  <si>
    <t>1.50.044</t>
  </si>
  <si>
    <t>Панель соединительная</t>
  </si>
  <si>
    <t>6.05.119</t>
  </si>
  <si>
    <t>6.47.041-1</t>
  </si>
  <si>
    <t>Щит</t>
  </si>
  <si>
    <t>железный с ребрами жесткости штамп</t>
  </si>
  <si>
    <t>6.47.295</t>
  </si>
  <si>
    <t>Стекло</t>
  </si>
  <si>
    <t>Гусеница широкая (216 траков) Белогорск</t>
  </si>
  <si>
    <t>от 100 шт 550</t>
  </si>
  <si>
    <t>Продаем в сборе</t>
  </si>
  <si>
    <t>СР-65А Свеча</t>
  </si>
  <si>
    <t>765-33-СБ138-К Крышка</t>
  </si>
  <si>
    <t>Вентилятор в сборе</t>
  </si>
  <si>
    <t>Хомут в сборе</t>
  </si>
  <si>
    <t>Труба подкачивающей помпы в сборе</t>
  </si>
  <si>
    <t>Топливомер в сборе</t>
  </si>
  <si>
    <t>Кран в сборе</t>
  </si>
  <si>
    <t>Пробка наливной трубы в сборе</t>
  </si>
  <si>
    <t>Клапан в сборе</t>
  </si>
  <si>
    <t>Коллектор в сборе</t>
  </si>
  <si>
    <t>Кожух защитный в сборе</t>
  </si>
  <si>
    <t>Патрубок с корпусом клапана в сборе</t>
  </si>
  <si>
    <t>Патрубок клапана в сборе</t>
  </si>
  <si>
    <t>Трубка дренажная в сборе</t>
  </si>
  <si>
    <t>Крышка отопителя в сборе</t>
  </si>
  <si>
    <t>Распределитель верхний в сборе</t>
  </si>
  <si>
    <t>Крышка выхлопная в сборе</t>
  </si>
  <si>
    <t>Труба верхняя в сборе</t>
  </si>
  <si>
    <t>Труба нижняя в сборе</t>
  </si>
  <si>
    <t>Распределитель нижний в сборе</t>
  </si>
  <si>
    <t>Труба выдвижная в сборе</t>
  </si>
  <si>
    <t>Стержень пружины в сборе</t>
  </si>
  <si>
    <t>Водило в сборе</t>
  </si>
  <si>
    <t>Валик в сборе муфта без резьбы и пыльников</t>
  </si>
  <si>
    <t>Муфта зубчатая в сборе</t>
  </si>
  <si>
    <t>Труба маслопровода в сборе</t>
  </si>
  <si>
    <t>Труба откачивания в сборе</t>
  </si>
  <si>
    <t>Муфта фланца кардана в сборе</t>
  </si>
  <si>
    <t>Водозаборник в сборе</t>
  </si>
  <si>
    <t>Жалюзи в сборе МТЛБу</t>
  </si>
  <si>
    <t>Тяга педали в сборе</t>
  </si>
  <si>
    <t>Колонка в сборе</t>
  </si>
  <si>
    <t xml:space="preserve">Колонка в сборе МТЛБу </t>
  </si>
  <si>
    <t>Кулиса в сборе</t>
  </si>
  <si>
    <t>Кронштейн рычагов в сборе</t>
  </si>
  <si>
    <t>Рычаги управления в сборе</t>
  </si>
  <si>
    <t>Кронштейн левый в сборе</t>
  </si>
  <si>
    <t>Кронштейн правый в сборе</t>
  </si>
  <si>
    <t>Мостик левый в сборе</t>
  </si>
  <si>
    <t>Мостик правый в сборе</t>
  </si>
  <si>
    <t>Педаль сцеплния в сборе</t>
  </si>
  <si>
    <t>Тяга тормоза в сборе</t>
  </si>
  <si>
    <t>Тормоз остановочный в сборе лев</t>
  </si>
  <si>
    <t>Валик рычага тормозной камеры левый в сборе</t>
  </si>
  <si>
    <t>Тормоз остановочный в сборе прав</t>
  </si>
  <si>
    <t>Валик рычага тормозной камеры правый в сборе</t>
  </si>
  <si>
    <t>Кран разобщительный пневмотормозов в сборе</t>
  </si>
  <si>
    <t>Головка соединительная в сборе</t>
  </si>
  <si>
    <t>Натяжное устройство в сборе</t>
  </si>
  <si>
    <t>Балансир в сборе (А)</t>
  </si>
  <si>
    <t>Балансир лев.с сборе (А)</t>
  </si>
  <si>
    <t>Звено гусеницы в сборе (А)</t>
  </si>
  <si>
    <t>Опора в сборе</t>
  </si>
  <si>
    <t>Крышка лючка в сборе</t>
  </si>
  <si>
    <t>Подушка в сборе</t>
  </si>
  <si>
    <t>Каркас спинки в сборе</t>
  </si>
  <si>
    <t>Подушка сиденья на баке в сборе</t>
  </si>
  <si>
    <t>Сетка в сборе</t>
  </si>
  <si>
    <t>Створка в сборе</t>
  </si>
  <si>
    <t>Кингстон в сборе</t>
  </si>
  <si>
    <t>Фиксатор в сборе</t>
  </si>
  <si>
    <t>Ручка в сборе</t>
  </si>
  <si>
    <t>Щит в сборе</t>
  </si>
  <si>
    <t>Электропроводка в сборе</t>
  </si>
  <si>
    <t>Щиток в сборе</t>
  </si>
  <si>
    <t>Щиток дополнительный в сборе</t>
  </si>
  <si>
    <t>Брезент укрывочный в сборе</t>
  </si>
  <si>
    <t>Ограждение радиатора в сборе</t>
  </si>
  <si>
    <t>Приспособ.для стяг.траков по шагу в сборе</t>
  </si>
  <si>
    <t>Фиксатор шага гусеницы в сборе</t>
  </si>
  <si>
    <t>Зеркало в сборе</t>
  </si>
  <si>
    <t>Корпус в сборе</t>
  </si>
  <si>
    <t xml:space="preserve">(ведущего колеса)  </t>
  </si>
  <si>
    <t xml:space="preserve">Омск   (ведущего колеса) </t>
  </si>
  <si>
    <t>Примечание</t>
  </si>
  <si>
    <t>Производитель</t>
  </si>
  <si>
    <t>8.12.217-1</t>
  </si>
  <si>
    <t>СПЕЦСТАЛЬЗАПЧАСТЬ</t>
  </si>
  <si>
    <t>с валиком блокировки</t>
  </si>
  <si>
    <t>от 10шт 9400         от 50шт 8800</t>
  </si>
  <si>
    <t>от 10шт 10400        от 50шт 9800</t>
  </si>
  <si>
    <t>(ручка с регулировкой)  со штуцерами</t>
  </si>
  <si>
    <t>(ручка с регулировкой) без штуцеров</t>
  </si>
  <si>
    <t>от 10шт 6200  от 100шт 5500</t>
  </si>
  <si>
    <t>от 10шт 3700  от 50шт 3500</t>
  </si>
  <si>
    <t xml:space="preserve">от 10шт 2700   от 50шт 2500 </t>
  </si>
  <si>
    <t>от 50шт 30500  от 100шт 29500</t>
  </si>
  <si>
    <t>от 10шт 19500  от 50шт 19000</t>
  </si>
  <si>
    <t>от 10шт 14500  от 50шт 14000</t>
  </si>
  <si>
    <t>от 10шт 520    от 100шт 480</t>
  </si>
  <si>
    <t>от 20шт 630    от 50шт 600</t>
  </si>
  <si>
    <t>без задних люков  МТЛБ</t>
  </si>
  <si>
    <t>без люков  МТЛБ</t>
  </si>
  <si>
    <t>без покраски  4 окна</t>
  </si>
  <si>
    <t>300 кг</t>
  </si>
  <si>
    <t>от 10шт 123000</t>
  </si>
  <si>
    <t>Опт с НДС</t>
  </si>
  <si>
    <t>8.09.160</t>
  </si>
  <si>
    <t>ПЖД600-1015008-А Котел подогревателя с агрегатом насосным в сборе</t>
  </si>
  <si>
    <t>Алюминий</t>
  </si>
  <si>
    <t>Сталь</t>
  </si>
  <si>
    <t>СПЕЦСТАЛЬЗАПЧАТЬ</t>
  </si>
  <si>
    <t>6СТ-190ВН Аккумулятор</t>
  </si>
  <si>
    <t xml:space="preserve">ПР-2Б Предохранитель </t>
  </si>
  <si>
    <t>2В-45 Выключатель</t>
  </si>
  <si>
    <t xml:space="preserve">АС-122 Насадка светомаскировочная </t>
  </si>
  <si>
    <t xml:space="preserve">АС-122 Насадка светомаскировочная  </t>
  </si>
  <si>
    <t>ОУ-3ГА2 Фара</t>
  </si>
  <si>
    <t xml:space="preserve">ОУ-3ГА2М Фара </t>
  </si>
  <si>
    <t>ОУ-3ГКМ Фара</t>
  </si>
  <si>
    <t>ПФ101В Фонарь</t>
  </si>
  <si>
    <t>ФГ-127 Фара с козырьком</t>
  </si>
  <si>
    <t>ФП13 Фонарь подсветки номера</t>
  </si>
  <si>
    <t>ФП132А Фонарь задний</t>
  </si>
  <si>
    <t>ПК-201 Плафон кабины</t>
  </si>
  <si>
    <t>ВК403 Выключатель заднего хода</t>
  </si>
  <si>
    <t>ВК418 Выключатель заднего хода(мал)</t>
  </si>
  <si>
    <t>НВ-45М Выключатель</t>
  </si>
  <si>
    <t>14.3830-03 Указатель давления масла механический</t>
  </si>
  <si>
    <t>АП171 Амперметр</t>
  </si>
  <si>
    <t>ДВП4-3В Держатель предохранителя</t>
  </si>
  <si>
    <t>МД232 Манометр</t>
  </si>
  <si>
    <t>МД232 Манометр (2)</t>
  </si>
  <si>
    <t>ТУЭ-8А Указатель температуры</t>
  </si>
  <si>
    <t>УБ-104 Указатель уровня топлива</t>
  </si>
  <si>
    <t>УБ-126 Указатель уровня топлива12в</t>
  </si>
  <si>
    <t>УБ-200 Указатель уровня топлива</t>
  </si>
  <si>
    <t>УБ-26В Указатель уровня топлива</t>
  </si>
  <si>
    <t>УБ170 Указатель уровня топлива</t>
  </si>
  <si>
    <t>УБ170-01 Указатель уровня топлива</t>
  </si>
  <si>
    <t>УБ170М Указатель уровня топлива</t>
  </si>
  <si>
    <t>УБ170М Указатель уровня топлива (2)</t>
  </si>
  <si>
    <t>УК-105 Указатель температуры воды</t>
  </si>
  <si>
    <t>УК-130 Указатель давлен. масла 12в</t>
  </si>
  <si>
    <t>УК-138 Указатель давления масла</t>
  </si>
  <si>
    <t>УК-145А Указатель температуры воды в двигателе в сборе</t>
  </si>
  <si>
    <t>МЭ-14А Электродвигатель в сборе</t>
  </si>
  <si>
    <t>МЭ 236 Электродвигатель печи</t>
  </si>
  <si>
    <t>МЭ-212Г Электродвигатель с редуктором</t>
  </si>
  <si>
    <t>ОВ-65-Г Отопительно-вентиляц. установка</t>
  </si>
  <si>
    <t>ПС-7 (КР-2) Кран сливной</t>
  </si>
  <si>
    <t>ТВН-2Б Прибор ночного наблюдения</t>
  </si>
  <si>
    <t>2М12.6g*130.66.019</t>
  </si>
  <si>
    <t>от 20 шт 10200</t>
  </si>
  <si>
    <t>от 20 шт 11200</t>
  </si>
  <si>
    <t>от 10шт 3400, от 50шт 3300</t>
  </si>
  <si>
    <t>от 50шт 1850</t>
  </si>
  <si>
    <t>Полик педалей в сборе</t>
  </si>
  <si>
    <t>железный</t>
  </si>
  <si>
    <t>от 100шт 570</t>
  </si>
  <si>
    <t>Вал торсионный средних катков -лев. (940 мм, 30мм)</t>
  </si>
  <si>
    <t>Вал торсионный средних катков -пр. (940 мм, 30мм)</t>
  </si>
  <si>
    <t>21.05.040</t>
  </si>
  <si>
    <t>Трубка форсунок в сборе</t>
  </si>
  <si>
    <t>Венец РМШ</t>
  </si>
  <si>
    <t>8.10.245-1</t>
  </si>
  <si>
    <t>Гусеница в сборе 92 звена РМШ (2 категория)</t>
  </si>
  <si>
    <t>ИД-1Т-0,3 Индикатор давления (компл)</t>
  </si>
  <si>
    <t>ИД-1Т-0,6 Индикатор давления (компл)</t>
  </si>
  <si>
    <t>ИД-1Т-1,5 Индикатор давления (компл)</t>
  </si>
  <si>
    <t>от 10шт 2200</t>
  </si>
  <si>
    <t>со скосом</t>
  </si>
  <si>
    <t xml:space="preserve">Бак в сб (93 литра) </t>
  </si>
  <si>
    <t>Г22-24АМ Гидронасос</t>
  </si>
  <si>
    <t>А5.50.369-1</t>
  </si>
  <si>
    <t>Планка контактная</t>
  </si>
  <si>
    <t>8.10.271</t>
  </si>
  <si>
    <t>Труба провода масла к сухарю</t>
  </si>
  <si>
    <t>6.61.154</t>
  </si>
  <si>
    <t>6.52.126</t>
  </si>
  <si>
    <t>Шарик</t>
  </si>
  <si>
    <t>У 16 мм М ГОСТ 3722-60</t>
  </si>
  <si>
    <t>2С1.20.022</t>
  </si>
  <si>
    <t>2С1.20.028</t>
  </si>
  <si>
    <t>2С1.20.032-1</t>
  </si>
  <si>
    <t>2С1.20.115</t>
  </si>
  <si>
    <t>8.02.139</t>
  </si>
  <si>
    <t>8.02.140</t>
  </si>
  <si>
    <t>8.03.159-01</t>
  </si>
  <si>
    <t>1В12.46.923</t>
  </si>
  <si>
    <t>Тройник слива</t>
  </si>
  <si>
    <t>2С1.03.186</t>
  </si>
  <si>
    <t>Трубка сливная из бачка</t>
  </si>
  <si>
    <t>2С1.03.187</t>
  </si>
  <si>
    <t>Трубка к фильтру</t>
  </si>
  <si>
    <t>2С1.03.122</t>
  </si>
  <si>
    <t>2С1.03.148</t>
  </si>
  <si>
    <t>2С1.03.222</t>
  </si>
  <si>
    <t>Трубка слива в левую группу</t>
  </si>
  <si>
    <t>2С1.03.223</t>
  </si>
  <si>
    <t>Трубка слива в правую группу</t>
  </si>
  <si>
    <t>2С1.05.052-2</t>
  </si>
  <si>
    <t>2С1.06.020</t>
  </si>
  <si>
    <t>2С1.06.022</t>
  </si>
  <si>
    <t>2С1.06.066</t>
  </si>
  <si>
    <t>2С1.06.129-1</t>
  </si>
  <si>
    <t>2С1.19.020</t>
  </si>
  <si>
    <t>8.32.185</t>
  </si>
  <si>
    <t>2С1.36.121</t>
  </si>
  <si>
    <t>Тросик</t>
  </si>
  <si>
    <t>2С1.47.173</t>
  </si>
  <si>
    <t>Экран</t>
  </si>
  <si>
    <t>2С1.49.045</t>
  </si>
  <si>
    <t>Плафон</t>
  </si>
  <si>
    <t>2С1.50.041</t>
  </si>
  <si>
    <t>2С1.50.080</t>
  </si>
  <si>
    <t>Жгут</t>
  </si>
  <si>
    <t>2С1.50.081</t>
  </si>
  <si>
    <t>2С1.50.081-01</t>
  </si>
  <si>
    <t>6.50.130</t>
  </si>
  <si>
    <t>6.24.213</t>
  </si>
  <si>
    <t>8.50.180</t>
  </si>
  <si>
    <t>8.50.190</t>
  </si>
  <si>
    <t>Шина "масса"</t>
  </si>
  <si>
    <t>8.50.557</t>
  </si>
  <si>
    <t>8.50.568</t>
  </si>
  <si>
    <t>8.50.764</t>
  </si>
  <si>
    <t>8.50.765</t>
  </si>
  <si>
    <t>2С1.03.059</t>
  </si>
  <si>
    <t>2С1.03.060</t>
  </si>
  <si>
    <t>2С1.03.164-2А</t>
  </si>
  <si>
    <t>2С1.03.166-2</t>
  </si>
  <si>
    <t>2С1.03.167-2</t>
  </si>
  <si>
    <t>2С1.03.168-2</t>
  </si>
  <si>
    <t>2С1.03.169-2</t>
  </si>
  <si>
    <t>2С1.03.175-2</t>
  </si>
  <si>
    <t>2С1.03.176-2</t>
  </si>
  <si>
    <t>2С1.03.177-1</t>
  </si>
  <si>
    <t>2С1.06.208-1</t>
  </si>
  <si>
    <t>2С1.06.209</t>
  </si>
  <si>
    <t>2С1.06.224-1</t>
  </si>
  <si>
    <t>2С1.07.025-1</t>
  </si>
  <si>
    <t>8.02.142</t>
  </si>
  <si>
    <t>8.02.222</t>
  </si>
  <si>
    <t>2С1.07.026</t>
  </si>
  <si>
    <t>Козырек защитный</t>
  </si>
  <si>
    <t>2С1.07.026-1</t>
  </si>
  <si>
    <t>2С1.07.142-2</t>
  </si>
  <si>
    <t>2С1.07.144-1</t>
  </si>
  <si>
    <t>2С1.24.056</t>
  </si>
  <si>
    <t>2С1.24.057</t>
  </si>
  <si>
    <t>2С1.24.072-3</t>
  </si>
  <si>
    <t>2С1.24.074</t>
  </si>
  <si>
    <t>2С1.24.076</t>
  </si>
  <si>
    <t>2С1.24.077-1</t>
  </si>
  <si>
    <t>2С1.24.082</t>
  </si>
  <si>
    <t>2С1.24.083</t>
  </si>
  <si>
    <t>2С1.24.084</t>
  </si>
  <si>
    <t>2С1.24.087</t>
  </si>
  <si>
    <t>6.46.287</t>
  </si>
  <si>
    <t>6.46.288</t>
  </si>
  <si>
    <t>По бокам от кардана центрального</t>
  </si>
  <si>
    <t>3.47.120</t>
  </si>
  <si>
    <t>10.46.927</t>
  </si>
  <si>
    <t>2С1.45.034</t>
  </si>
  <si>
    <t>2С1.45.028</t>
  </si>
  <si>
    <t>Почвозацеп добавочный на широкую гусеницу</t>
  </si>
  <si>
    <t>Омск     длинный</t>
  </si>
  <si>
    <t>Омск    короткий</t>
  </si>
  <si>
    <t>1В12.40.362</t>
  </si>
  <si>
    <t>Гнездо</t>
  </si>
  <si>
    <t>алюминиевый</t>
  </si>
  <si>
    <t>НЕ ПРОДАЕМ  оригинал</t>
  </si>
  <si>
    <t>не оригинал</t>
  </si>
  <si>
    <t>Омск  не оригинал</t>
  </si>
  <si>
    <t>Паровоздушный клапан</t>
  </si>
  <si>
    <t>железная</t>
  </si>
  <si>
    <t>Омск   железная</t>
  </si>
  <si>
    <t>без колпака защитного    не оригинал</t>
  </si>
  <si>
    <t>Редуктор вентилятора</t>
  </si>
  <si>
    <t>Радиатор</t>
  </si>
  <si>
    <t>Омск алюминиевый</t>
  </si>
  <si>
    <t>Омск   алюминиевый</t>
  </si>
  <si>
    <t>Бачок расширительный (В)</t>
  </si>
  <si>
    <t>резиновое</t>
  </si>
  <si>
    <t>Омск    короткая</t>
  </si>
  <si>
    <t>Насос</t>
  </si>
  <si>
    <t xml:space="preserve">Кожух поддона в сборе </t>
  </si>
  <si>
    <t>Насос РНА-1Т</t>
  </si>
  <si>
    <t>Омск   не оригинал</t>
  </si>
  <si>
    <t>Гусеница узкая (244 трака)</t>
  </si>
  <si>
    <t>Звено гусеницы в сборе</t>
  </si>
  <si>
    <t>Амортизатор гидравлический</t>
  </si>
  <si>
    <t>на всю длину</t>
  </si>
  <si>
    <t>Шахта торсионная</t>
  </si>
  <si>
    <t xml:space="preserve"> (161х45)</t>
  </si>
  <si>
    <t>Омск   алюминиевая</t>
  </si>
  <si>
    <t xml:space="preserve">Реактивная решетка правая </t>
  </si>
  <si>
    <t>Омск  алюминиевая</t>
  </si>
  <si>
    <t>НШ10Г-3 Насос шестеренчатый</t>
  </si>
  <si>
    <t>НШ32А-3 Насос шестеренчатый</t>
  </si>
  <si>
    <t>НШ39 Насос шестеренчатый</t>
  </si>
  <si>
    <t>НШ10-3-Л Насос шестеренчатый</t>
  </si>
  <si>
    <t>НШ10Е-Л-2 Насос шестеренчатый</t>
  </si>
  <si>
    <t>НШ10Е-3 Насос шестеренчатый</t>
  </si>
  <si>
    <t>НШ10Е-Л Насос шестеренчатый</t>
  </si>
  <si>
    <t>НШ10Е Насос шестеренчатый</t>
  </si>
  <si>
    <t>НШ10-3 Насос шестеренчатый</t>
  </si>
  <si>
    <t>НШ10Е-2 Насос шестеренчатый</t>
  </si>
  <si>
    <t>НШ10Е-3-Л Насос шестеренчатый</t>
  </si>
  <si>
    <t>2С1.49.113</t>
  </si>
  <si>
    <t>6.50.075</t>
  </si>
  <si>
    <t>2С1.50.089-1-03</t>
  </si>
  <si>
    <t>6.50.094</t>
  </si>
  <si>
    <t>6.50.096</t>
  </si>
  <si>
    <t>М10.6.0112 ГОСТ 5935-70</t>
  </si>
  <si>
    <t>М14*1,5.6Н.8  ГОСТ 5*32-73</t>
  </si>
  <si>
    <t>8.03.142</t>
  </si>
  <si>
    <t>от 100шт 850</t>
  </si>
  <si>
    <t>Шестерня 4 передачи с кольцом</t>
  </si>
  <si>
    <t>6.50.502</t>
  </si>
  <si>
    <t>6.50.500</t>
  </si>
  <si>
    <t>6.50.092</t>
  </si>
  <si>
    <t>Кардан центральный в сборе</t>
  </si>
  <si>
    <t>Кардан центральный в сборе (В)</t>
  </si>
  <si>
    <t>Патрубок соединительных впускных коллекторов</t>
  </si>
  <si>
    <t>Фильтрующий элемент масляного фильтра в сборе</t>
  </si>
  <si>
    <t>Устройство натяжное</t>
  </si>
  <si>
    <t>брак</t>
  </si>
  <si>
    <t>Педаль</t>
  </si>
  <si>
    <t>Ролик натяжной</t>
  </si>
  <si>
    <t>Сиденье поворотное в сборе</t>
  </si>
  <si>
    <t>Бак верхний левый в сборе</t>
  </si>
  <si>
    <t>Фрикцион левый</t>
  </si>
  <si>
    <t>Фрикцион правый</t>
  </si>
  <si>
    <t>Тягово-сцепное устройство в сборе</t>
  </si>
  <si>
    <t>Прокладка фланца</t>
  </si>
  <si>
    <t>Управление двигателем</t>
  </si>
  <si>
    <t>Мостик левый</t>
  </si>
  <si>
    <t>Тормоз остановочный левый в сборе</t>
  </si>
  <si>
    <t>Тормоз остановочный правый в сборе</t>
  </si>
  <si>
    <t>Кронштейн остановочного тормоза левый со втулками</t>
  </si>
  <si>
    <t>с хранения   оригинал</t>
  </si>
  <si>
    <t>без износа  2 категория</t>
  </si>
  <si>
    <t>Лента остановочного тормоза в сборе</t>
  </si>
  <si>
    <t>Лента остановочного тормоза в сборе (Л)</t>
  </si>
  <si>
    <t>Механизм поворота левый</t>
  </si>
  <si>
    <t>Механизм поворота правый</t>
  </si>
  <si>
    <t>Труба маслопровода передаточного вала</t>
  </si>
  <si>
    <t>Труба с фланцем в сборе</t>
  </si>
  <si>
    <t>8.11.127А</t>
  </si>
  <si>
    <t>СТ-26 Стартер (2)</t>
  </si>
  <si>
    <t>Продаем комплектом гусеницы</t>
  </si>
  <si>
    <t>47-3205042</t>
  </si>
  <si>
    <t>Кольцо уплотнительное шайбы ступицы катка ленивца</t>
  </si>
  <si>
    <t>47-3204041</t>
  </si>
  <si>
    <t xml:space="preserve">Шайба уплотнительной ступицы катка </t>
  </si>
  <si>
    <t>47-3205041</t>
  </si>
  <si>
    <t>Шайба уплотн.ступицы катка ленивца</t>
  </si>
  <si>
    <t>16.005</t>
  </si>
  <si>
    <t>6.50.040</t>
  </si>
  <si>
    <t>6.47.053-1</t>
  </si>
  <si>
    <t>алюминиевая</t>
  </si>
  <si>
    <t>ПЖД-400-1015410</t>
  </si>
  <si>
    <t>с кнопочным выключателем 11.3704       аналог 2С1.50.054</t>
  </si>
  <si>
    <t>металлический</t>
  </si>
  <si>
    <t>2С1.80.135</t>
  </si>
  <si>
    <t xml:space="preserve">Полуось </t>
  </si>
  <si>
    <t>1В12.24.212</t>
  </si>
  <si>
    <t>Кронштейн крепления фары в сборе</t>
  </si>
  <si>
    <t>10.03.301</t>
  </si>
  <si>
    <t>8.05.066-1</t>
  </si>
  <si>
    <t>8.10.122-1</t>
  </si>
  <si>
    <t>32.47.016</t>
  </si>
  <si>
    <t>6.47.024-2</t>
  </si>
  <si>
    <t>А49-32-1</t>
  </si>
  <si>
    <t>Ручка ключа</t>
  </si>
  <si>
    <t>10.47.470</t>
  </si>
  <si>
    <t>Двигатель 2 кат</t>
  </si>
  <si>
    <t>с подготовкой</t>
  </si>
  <si>
    <t>Омск   под форсунку</t>
  </si>
  <si>
    <t>с электромагн.клапаном</t>
  </si>
  <si>
    <t>Омск   с электромагн.клапаном</t>
  </si>
  <si>
    <t>8.05.060</t>
  </si>
  <si>
    <t>Котел подогревателя ПЖД</t>
  </si>
  <si>
    <t>6.46.314</t>
  </si>
  <si>
    <t>Скобка</t>
  </si>
  <si>
    <t>5.02.030-1</t>
  </si>
  <si>
    <t>под ВП</t>
  </si>
  <si>
    <t>Бортовая передача  лев.1 категория</t>
  </si>
  <si>
    <t>Бортовая передача  лев.</t>
  </si>
  <si>
    <t>Бортовая передача прав.</t>
  </si>
  <si>
    <t>Бортовая передача прав.1 категория</t>
  </si>
  <si>
    <t xml:space="preserve">Шестерня солнечная правая </t>
  </si>
  <si>
    <t>(переделка с ГТТ)</t>
  </si>
  <si>
    <t xml:space="preserve">Пробка </t>
  </si>
  <si>
    <t>Омск  оригинал</t>
  </si>
  <si>
    <t>(крепление тормозного барабана) оригинал</t>
  </si>
  <si>
    <t>(крепление тормозного барабана) не оригинал</t>
  </si>
  <si>
    <t>Омск  (крепление тормозного барабана) не оригинал</t>
  </si>
  <si>
    <t xml:space="preserve">Крышка люка картера </t>
  </si>
  <si>
    <t>(железная)</t>
  </si>
  <si>
    <t xml:space="preserve">Крышка нижнего люка картера </t>
  </si>
  <si>
    <t xml:space="preserve">Лента тормоза МП в сборе </t>
  </si>
  <si>
    <t>(композит)</t>
  </si>
  <si>
    <t xml:space="preserve">Колодка ленты тормоза МП </t>
  </si>
  <si>
    <t>(сч18)</t>
  </si>
  <si>
    <t>(феродо)</t>
  </si>
  <si>
    <t xml:space="preserve">Колесо ведущее РМШ </t>
  </si>
  <si>
    <t>(шведские)</t>
  </si>
  <si>
    <t xml:space="preserve">Ступица с дисками в сборе </t>
  </si>
  <si>
    <t>УСИЛЕННАЯ</t>
  </si>
  <si>
    <t xml:space="preserve">Венец ведущего колеса </t>
  </si>
  <si>
    <t>не  оригинал</t>
  </si>
  <si>
    <t xml:space="preserve">Ось коленчатая </t>
  </si>
  <si>
    <t xml:space="preserve">Ось коленчатая  </t>
  </si>
  <si>
    <t>усиленная оригинал</t>
  </si>
  <si>
    <t xml:space="preserve">Балансир задний левый в сборе </t>
  </si>
  <si>
    <t>(на машину)</t>
  </si>
  <si>
    <t xml:space="preserve">Балансир задний правый в сборе </t>
  </si>
  <si>
    <t xml:space="preserve">Балансир зад.лев.усил </t>
  </si>
  <si>
    <t xml:space="preserve">Балансир зад.прав.усил </t>
  </si>
  <si>
    <t xml:space="preserve">Каток опорный в сборе </t>
  </si>
  <si>
    <t>с наварки</t>
  </si>
  <si>
    <t>НОВЫЙ</t>
  </si>
  <si>
    <t>2 кат хороший</t>
  </si>
  <si>
    <t xml:space="preserve">без верхнего рисунка (лысые)  2 кат </t>
  </si>
  <si>
    <t xml:space="preserve">Каток опорный </t>
  </si>
  <si>
    <t>без верхнего рисунка (лысые) железный</t>
  </si>
  <si>
    <t>БРАК</t>
  </si>
  <si>
    <t>Омск   железный</t>
  </si>
  <si>
    <t>Омск  ( наварка не под ВП)</t>
  </si>
  <si>
    <t>железный ГСП</t>
  </si>
  <si>
    <t xml:space="preserve">Балансир в сборе </t>
  </si>
  <si>
    <t>ГСП переделка</t>
  </si>
  <si>
    <t xml:space="preserve">Балансир лев.с сборе </t>
  </si>
  <si>
    <t xml:space="preserve">Балансир правый в сборе </t>
  </si>
  <si>
    <t xml:space="preserve">Балансир левый передний в сборе </t>
  </si>
  <si>
    <t xml:space="preserve">Балансир правый передний в сборе </t>
  </si>
  <si>
    <t xml:space="preserve">Уплотнение в сборе </t>
  </si>
  <si>
    <t>( сальниковое)</t>
  </si>
  <si>
    <t>ГСП</t>
  </si>
  <si>
    <t xml:space="preserve">Кольцо лабиринтное </t>
  </si>
  <si>
    <t xml:space="preserve">Торсион синий </t>
  </si>
  <si>
    <t>ГСП переделан под МТЛБ</t>
  </si>
  <si>
    <t xml:space="preserve">Торсион серый </t>
  </si>
  <si>
    <t>НЕ ПРОДАЕМ   железная</t>
  </si>
  <si>
    <t xml:space="preserve">Втулка (большая) </t>
  </si>
  <si>
    <t>текстолит</t>
  </si>
  <si>
    <t xml:space="preserve">Втулка (маленькая) </t>
  </si>
  <si>
    <t>150.48.069</t>
  </si>
  <si>
    <t>ЭСД-30Т/230П-400ГЦ Электростанция дизельная (без шасси) не комплект</t>
  </si>
  <si>
    <t>если оптом все 5 шт</t>
  </si>
  <si>
    <t>10.26.021</t>
  </si>
  <si>
    <t>6.37.033-1</t>
  </si>
  <si>
    <t>6.37.033-1 Кожух + 6.37.124 Уплотнение</t>
  </si>
  <si>
    <t>6.37.033 Кожух в сборе, без уплотнения 6.37.124</t>
  </si>
  <si>
    <t>6.37.180 Крышка + 6.37.181 Уплотнитель+6.37.184 Уплотнитель</t>
  </si>
  <si>
    <t>6.37.180</t>
  </si>
  <si>
    <t>6.37.034 Крышка в сборе без 6.37.181 и 6.37.184 Уплотнитель</t>
  </si>
  <si>
    <t>6.37.169-1 Крышка + 6.37.170 Уплотнитель</t>
  </si>
  <si>
    <t>6.37.031 Крышка в сборе без 6.37.170 Уплотнитель</t>
  </si>
  <si>
    <t>6.37.117 Крышка + 6.37.118 Уплотнитель</t>
  </si>
  <si>
    <t>6.37.117</t>
  </si>
  <si>
    <t>6.37.016 Крышка в сборе без 6.37.118 Уплотнитель</t>
  </si>
  <si>
    <t>6.37.114 Крышка + 6.37.113 Уплотнитель</t>
  </si>
  <si>
    <t>6.37.114</t>
  </si>
  <si>
    <t>6.37.015 Крышка в сборе без 6.37.113 Уплотнитель</t>
  </si>
  <si>
    <t>6.37.111-1 Лист кожуха + 6.37.112 Уплотнитель + 6.37.219 Уплотнитель</t>
  </si>
  <si>
    <t>6.37.111-1</t>
  </si>
  <si>
    <t>Лист кожуха</t>
  </si>
  <si>
    <t>6.37.014Б Кожух в сборе без 6.37.112 Уплотнитель и 6.37.219 Уплотнитель</t>
  </si>
  <si>
    <t>6.46.272</t>
  </si>
  <si>
    <t>Накладка правая</t>
  </si>
  <si>
    <t>6.46.273</t>
  </si>
  <si>
    <t>Накладка левая</t>
  </si>
  <si>
    <t>минус 1500 (нал) при сдаче старого аккумулятора; +2000 заправленные</t>
  </si>
  <si>
    <t>6.45.193</t>
  </si>
  <si>
    <t>Шайба специальная</t>
  </si>
  <si>
    <t>Амортизатор в сборе</t>
  </si>
  <si>
    <t>5.02.153-1</t>
  </si>
  <si>
    <t>8.05.289</t>
  </si>
  <si>
    <t>Прокладка котла нижняя</t>
  </si>
  <si>
    <t>8.05.295</t>
  </si>
  <si>
    <t>2С1.06.257</t>
  </si>
  <si>
    <t>8.07.202</t>
  </si>
  <si>
    <t>Прокладка масляного бака</t>
  </si>
  <si>
    <t>2С1.36.025</t>
  </si>
  <si>
    <t>Тросик в сборе</t>
  </si>
  <si>
    <t>8.02.175</t>
  </si>
  <si>
    <t>6.03.212</t>
  </si>
  <si>
    <t>2С1.03.236</t>
  </si>
  <si>
    <t>1В12.03.200</t>
  </si>
  <si>
    <t>Табличка</t>
  </si>
  <si>
    <t>6.05.118</t>
  </si>
  <si>
    <t>8.05.077</t>
  </si>
  <si>
    <t>Перемычка на массу</t>
  </si>
  <si>
    <t>6.24.234</t>
  </si>
  <si>
    <t>8.07.149-1</t>
  </si>
  <si>
    <t>8.12.304</t>
  </si>
  <si>
    <t>8.09.022</t>
  </si>
  <si>
    <t>Кольцо в сборе</t>
  </si>
  <si>
    <t>8.19.126</t>
  </si>
  <si>
    <t>Пробка наконечника</t>
  </si>
  <si>
    <t>8.19.132</t>
  </si>
  <si>
    <t>8.19.133</t>
  </si>
  <si>
    <t>6.22.108</t>
  </si>
  <si>
    <t>6.22.170</t>
  </si>
  <si>
    <t>Тяга тормоза</t>
  </si>
  <si>
    <t>8.22.111</t>
  </si>
  <si>
    <t>8.22.156</t>
  </si>
  <si>
    <t>Втулка валика рычага фрикциона механизма поворота</t>
  </si>
  <si>
    <t>А5.22.056-2</t>
  </si>
  <si>
    <t>Рычаг тормоза механизма поворота в сборе</t>
  </si>
  <si>
    <t>6.37.186</t>
  </si>
  <si>
    <t>Табличка нижних баков</t>
  </si>
  <si>
    <t>6.37.193</t>
  </si>
  <si>
    <t>Табличка верхних баков</t>
  </si>
  <si>
    <t>6.45.118</t>
  </si>
  <si>
    <t>Наконечник фиксатора</t>
  </si>
  <si>
    <t>А5.24.243</t>
  </si>
  <si>
    <t>8.46.147</t>
  </si>
  <si>
    <t>8.03.183</t>
  </si>
  <si>
    <t>Трос</t>
  </si>
  <si>
    <t>6.50.108</t>
  </si>
  <si>
    <t>6.50.113-1</t>
  </si>
  <si>
    <t>6.50.123А</t>
  </si>
  <si>
    <t>6.50.190</t>
  </si>
  <si>
    <t>8.36.114</t>
  </si>
  <si>
    <t>2С1.36.017</t>
  </si>
  <si>
    <t>А13.01.003</t>
  </si>
  <si>
    <t>Шайба рукоятки</t>
  </si>
  <si>
    <t>А13.01.004</t>
  </si>
  <si>
    <t>ЭДМУ П-3-Н Датчик давления</t>
  </si>
  <si>
    <t>ДМК-24 Датчик давления</t>
  </si>
  <si>
    <t>УЭМ-24 Указатель манометра</t>
  </si>
  <si>
    <t>6.19.111</t>
  </si>
  <si>
    <t>6.47.379</t>
  </si>
  <si>
    <t>8.45.142</t>
  </si>
  <si>
    <t>8.45.143</t>
  </si>
  <si>
    <t>8.45.146-1</t>
  </si>
  <si>
    <t>6.45.176</t>
  </si>
  <si>
    <t>Подушка сиденья на баке</t>
  </si>
  <si>
    <t>6.45.122</t>
  </si>
  <si>
    <t>6.47.177А</t>
  </si>
  <si>
    <t>А5.44.155</t>
  </si>
  <si>
    <t>Хольнитен</t>
  </si>
  <si>
    <t>6.47.119А</t>
  </si>
  <si>
    <t>6.47.118А</t>
  </si>
  <si>
    <t>Щиток правый</t>
  </si>
  <si>
    <t>6.47.118Б</t>
  </si>
  <si>
    <t>8.41.112</t>
  </si>
  <si>
    <t>8.41.102-1</t>
  </si>
  <si>
    <t>6.37.216</t>
  </si>
  <si>
    <t>6.37.191</t>
  </si>
  <si>
    <t>Петля правая</t>
  </si>
  <si>
    <t>6.37.192</t>
  </si>
  <si>
    <t>Петля левая</t>
  </si>
  <si>
    <t>6.37.139</t>
  </si>
  <si>
    <t>Клипса</t>
  </si>
  <si>
    <t>8.32.137</t>
  </si>
  <si>
    <t>8.32.130</t>
  </si>
  <si>
    <t>А5.23.163</t>
  </si>
  <si>
    <t>Втулка кронштейна</t>
  </si>
  <si>
    <t>6.20.106</t>
  </si>
  <si>
    <t>Рычаг трехплечий</t>
  </si>
  <si>
    <t>6.20.101</t>
  </si>
  <si>
    <t>Валик педали</t>
  </si>
  <si>
    <t>8.19.121</t>
  </si>
  <si>
    <t>6.19.118-1</t>
  </si>
  <si>
    <t>Стойка</t>
  </si>
  <si>
    <t>8.12.144</t>
  </si>
  <si>
    <t>Болт вилки выключения сцепления</t>
  </si>
  <si>
    <t>8.10.176</t>
  </si>
  <si>
    <t>Трубка конечная</t>
  </si>
  <si>
    <t>8.10.137</t>
  </si>
  <si>
    <t>Сетка нижняя</t>
  </si>
  <si>
    <t>8.05.072</t>
  </si>
  <si>
    <t>6.05.053А</t>
  </si>
  <si>
    <t>8.03.159</t>
  </si>
  <si>
    <t>6.03.190А</t>
  </si>
  <si>
    <t>6.03.188</t>
  </si>
  <si>
    <t>5.02.148</t>
  </si>
  <si>
    <t>6.03.225-1</t>
  </si>
  <si>
    <t>Трубка заборная к крану левой группы</t>
  </si>
  <si>
    <t>6.03.226-1</t>
  </si>
  <si>
    <t>Трубка заборная к крану правой группы</t>
  </si>
  <si>
    <t>8.20.110</t>
  </si>
  <si>
    <t>6.24.251А</t>
  </si>
  <si>
    <t>6.24.252А</t>
  </si>
  <si>
    <t>6.24.253</t>
  </si>
  <si>
    <t>6.24.259-1</t>
  </si>
  <si>
    <t>6.24.273-1</t>
  </si>
  <si>
    <t>6.24.274-1</t>
  </si>
  <si>
    <t>6.24.275</t>
  </si>
  <si>
    <t>6.24.276</t>
  </si>
  <si>
    <t>6.24.282</t>
  </si>
  <si>
    <t>СП-27-14-8</t>
  </si>
  <si>
    <t>Кольцо СП-27-14-8, пропитанное в смеси клея марки Б с бензином марки БР-1</t>
  </si>
  <si>
    <t>2С1.03.238</t>
  </si>
  <si>
    <t>8.04.157</t>
  </si>
  <si>
    <t>Лента защитная</t>
  </si>
  <si>
    <t>5.21.157</t>
  </si>
  <si>
    <t>6.50.110-3</t>
  </si>
  <si>
    <t>21.10.178</t>
  </si>
  <si>
    <t>Диск фрикциона ведомый крайний</t>
  </si>
  <si>
    <t>8.01.019-1</t>
  </si>
  <si>
    <t>Крышка шкива натяжного устройства в сборе</t>
  </si>
  <si>
    <t>8.10.737</t>
  </si>
  <si>
    <t>8.10.738</t>
  </si>
  <si>
    <t xml:space="preserve">РР-390-0 Реле-регулятор </t>
  </si>
  <si>
    <t>РР-390-Б1-0 Реле-регулятор</t>
  </si>
  <si>
    <t>железный без ребер жесткости</t>
  </si>
  <si>
    <t>ТНПО-170А-000 Прибор наблюдения</t>
  </si>
  <si>
    <t>Выколотка пальцев гусеницы в сборе</t>
  </si>
  <si>
    <t>Гусеничный тягач (без подготовки на узкой)</t>
  </si>
  <si>
    <t>металл</t>
  </si>
  <si>
    <t>2С1.80.153</t>
  </si>
  <si>
    <t>2С1.80.284</t>
  </si>
  <si>
    <t>2С1.80.375</t>
  </si>
  <si>
    <t>6.80.123</t>
  </si>
  <si>
    <t>6.50.131</t>
  </si>
  <si>
    <t>130-3514253</t>
  </si>
  <si>
    <t>Рычаг тормозного крана</t>
  </si>
  <si>
    <t>Пробка с цепочками</t>
  </si>
  <si>
    <t>Труба к датчику давления</t>
  </si>
  <si>
    <t>8.02.198</t>
  </si>
  <si>
    <t>Прокладка хомута</t>
  </si>
  <si>
    <t>10.02.210</t>
  </si>
  <si>
    <t>8.03.116-01</t>
  </si>
  <si>
    <t>130-3514279</t>
  </si>
  <si>
    <t>Прокладка тормозного крана</t>
  </si>
  <si>
    <t>16-08кп</t>
  </si>
  <si>
    <t>Заглушка Хим. 0кс. Гост 3111-81</t>
  </si>
  <si>
    <t>Заглушка оси рычага</t>
  </si>
  <si>
    <t>1-21</t>
  </si>
  <si>
    <t>Кольцо подвижное</t>
  </si>
  <si>
    <t>1-22</t>
  </si>
  <si>
    <t>Кольцо наружное</t>
  </si>
  <si>
    <t>1-23</t>
  </si>
  <si>
    <t>Кольцо внутреннее</t>
  </si>
  <si>
    <t>1-40</t>
  </si>
  <si>
    <t>2-29</t>
  </si>
  <si>
    <t>3-43</t>
  </si>
  <si>
    <t>Головка</t>
  </si>
  <si>
    <t>3-51</t>
  </si>
  <si>
    <t>Цапфа</t>
  </si>
  <si>
    <t>3-66</t>
  </si>
  <si>
    <t>3-74</t>
  </si>
  <si>
    <t>4-1-1*1</t>
  </si>
  <si>
    <t>4-4</t>
  </si>
  <si>
    <t>Барашек</t>
  </si>
  <si>
    <t>4-8</t>
  </si>
  <si>
    <t>СБ 1-1</t>
  </si>
  <si>
    <t>СБ 1-3</t>
  </si>
  <si>
    <t>Кольцо контактное в сборе</t>
  </si>
  <si>
    <t>СБ 3-10</t>
  </si>
  <si>
    <t>СБ 3-13</t>
  </si>
  <si>
    <t>Кронштейн крепления налобника ПП-62Б</t>
  </si>
  <si>
    <t>СБ 3-5-1</t>
  </si>
  <si>
    <t>СБ 3-9</t>
  </si>
  <si>
    <t>СБ 4</t>
  </si>
  <si>
    <t>СБ 5-1</t>
  </si>
  <si>
    <t>СБ 6</t>
  </si>
  <si>
    <t>Башенная установка (для морской пехоты)</t>
  </si>
  <si>
    <t>Шарик III 12мм П ГОСТ 3722-60</t>
  </si>
  <si>
    <t>СБ 3А</t>
  </si>
  <si>
    <t>под шпонку аналог 2С1.01.108</t>
  </si>
  <si>
    <t>под шпонку аналог Э8.01.108-6</t>
  </si>
  <si>
    <t>8.10.164</t>
  </si>
  <si>
    <t>8.10.162</t>
  </si>
  <si>
    <t>металлическая</t>
  </si>
  <si>
    <t>Опора маслоподвода</t>
  </si>
  <si>
    <t>10.43.082-1СБ</t>
  </si>
  <si>
    <t>8.35.012</t>
  </si>
  <si>
    <t>Шток в сборе</t>
  </si>
  <si>
    <t>2С1.36.020</t>
  </si>
  <si>
    <t>Рычаг с кронштейнами</t>
  </si>
  <si>
    <t>шахта торсионная</t>
  </si>
  <si>
    <t>5.50.129-1</t>
  </si>
  <si>
    <t>6.37.167</t>
  </si>
  <si>
    <t>6.37.118</t>
  </si>
  <si>
    <t>6.37.113</t>
  </si>
  <si>
    <t>6.37.112-1</t>
  </si>
  <si>
    <t>6.37.108</t>
  </si>
  <si>
    <t>от 10шт 119000</t>
  </si>
  <si>
    <r>
      <t xml:space="preserve">на всю длину </t>
    </r>
    <r>
      <rPr>
        <sz val="10"/>
        <color rgb="FFFF0000"/>
        <rFont val="Arial"/>
        <family val="2"/>
        <charset val="204"/>
      </rPr>
      <t xml:space="preserve"> Омск</t>
    </r>
  </si>
  <si>
    <r>
      <t xml:space="preserve">Шахта торсионная (половинка) </t>
    </r>
    <r>
      <rPr>
        <sz val="10"/>
        <color rgb="FFFF0000"/>
        <rFont val="Arial"/>
        <family val="2"/>
        <charset val="204"/>
      </rPr>
      <t>Омск</t>
    </r>
  </si>
  <si>
    <t>8.03.245</t>
  </si>
  <si>
    <t>8.03.179</t>
  </si>
  <si>
    <t>кольцо балансира</t>
  </si>
  <si>
    <t>Омск  кольцо балансира</t>
  </si>
  <si>
    <t>от 100 шт 340</t>
  </si>
  <si>
    <t>от 100шт 364</t>
  </si>
  <si>
    <t>2С1.03.237</t>
  </si>
  <si>
    <t>ПЖД600-1015616 Фильтр форсунки</t>
  </si>
  <si>
    <t>ПЖД600-1015234 Сальник нагнетателя</t>
  </si>
  <si>
    <t>ГОМ 8Т/400 М1 Генератор отбора мощности</t>
  </si>
  <si>
    <t>8,5х8-850 Ремень</t>
  </si>
  <si>
    <t>11х10-950 Ремень</t>
  </si>
  <si>
    <t>14х10-887 Ремень</t>
  </si>
  <si>
    <t>14х10-937 Ремень</t>
  </si>
  <si>
    <t>14х10-987 Ремень</t>
  </si>
  <si>
    <t>11-19х12,5-1450 Ремень зубчатый</t>
  </si>
  <si>
    <t>21х14-1650 Ремень</t>
  </si>
  <si>
    <t>ПЖД30-1015251-04 Манжета (8х22х7)</t>
  </si>
  <si>
    <t>1.2-17х32-2 Манжета</t>
  </si>
  <si>
    <t>20х42х10 Манжета</t>
  </si>
  <si>
    <t>1х25х42 Манжета</t>
  </si>
  <si>
    <t>1-25х42-1 Манжета</t>
  </si>
  <si>
    <t>1,2-25х42-1 Манжета</t>
  </si>
  <si>
    <t>1.2-25х42-2 Манжета</t>
  </si>
  <si>
    <t>2-25х42-1 Манжета</t>
  </si>
  <si>
    <t>2,2-25х42-1 Манжета</t>
  </si>
  <si>
    <t>2.2-25х42-2 Манжета</t>
  </si>
  <si>
    <t>25х42х7 Манжета</t>
  </si>
  <si>
    <t>25х42х10 Манжета</t>
  </si>
  <si>
    <t>2.2-24х46-2 Манжета</t>
  </si>
  <si>
    <t>2,2-28х43х9.2х5-2 Манжета</t>
  </si>
  <si>
    <t>1-28х47-1 Манжета</t>
  </si>
  <si>
    <t>1,2-28х47-1 Манжета</t>
  </si>
  <si>
    <t>2,2-28х47-1 Манжета</t>
  </si>
  <si>
    <t>28х47-9 Манжета</t>
  </si>
  <si>
    <t>30х47х8 Манжета</t>
  </si>
  <si>
    <t>1.2-30х52-1 Манжета</t>
  </si>
  <si>
    <t>32х47 Манжета</t>
  </si>
  <si>
    <t>34х50х10 Манжета</t>
  </si>
  <si>
    <t>1-38х58-1 Манжета</t>
  </si>
  <si>
    <t>1,2-38х58-1 Манжета</t>
  </si>
  <si>
    <t>2,2-38х58-1 Манжета</t>
  </si>
  <si>
    <t>1.2-40х60 Манжета</t>
  </si>
  <si>
    <t>1.2-40х60-1 Манжета</t>
  </si>
  <si>
    <t>2.2-40х60-1 Манжета</t>
  </si>
  <si>
    <t>42х58х10 Манжета</t>
  </si>
  <si>
    <t>1.2-42х62-2 Манжета</t>
  </si>
  <si>
    <t>1.3-42х64-2 Манжета</t>
  </si>
  <si>
    <t>42-68-10-15.5 Манжета</t>
  </si>
  <si>
    <t>45х60х7 Манжета</t>
  </si>
  <si>
    <t>45х64х8 Манжета</t>
  </si>
  <si>
    <t>1,2-45х65-1 Манжета</t>
  </si>
  <si>
    <t>2,2-45х65-1 Манжета</t>
  </si>
  <si>
    <t>45х65х10х14.5 Манжета</t>
  </si>
  <si>
    <t>1-45х70-1 Манжета</t>
  </si>
  <si>
    <t>2.1-45х70-3 Манжета</t>
  </si>
  <si>
    <t>2-45х70-1 Манжета</t>
  </si>
  <si>
    <t>1,2-50х70-1 Манжета</t>
  </si>
  <si>
    <t>2,2-50х70-1 Манжета</t>
  </si>
  <si>
    <t>50х76х12 Манжета</t>
  </si>
  <si>
    <t>50х80х10 Манжета</t>
  </si>
  <si>
    <t>51х76х9.5 Манжета</t>
  </si>
  <si>
    <t>51х76х9.5х14.5 Манжета</t>
  </si>
  <si>
    <t>1.1-55х80-1 Манжета</t>
  </si>
  <si>
    <t>55х82х10х15.5 Манжета</t>
  </si>
  <si>
    <t>58х84х16 Манжета</t>
  </si>
  <si>
    <t>60х82х10 Манжета</t>
  </si>
  <si>
    <t>2.2-60х85-1 Манжета</t>
  </si>
  <si>
    <t>60х85х10 Манжета</t>
  </si>
  <si>
    <t>62х90х12/16 Манжета</t>
  </si>
  <si>
    <t>2.3-64х95-2 Манжета</t>
  </si>
  <si>
    <t>2.2-70х92-2 Манжета</t>
  </si>
  <si>
    <t>70х92х12х16 Манжета</t>
  </si>
  <si>
    <t>1,2-70х95-1 Манжета</t>
  </si>
  <si>
    <t>73.5х102х10 Манжета</t>
  </si>
  <si>
    <t>75х94х10 Манжета</t>
  </si>
  <si>
    <t>1-75х100-1 Манжета</t>
  </si>
  <si>
    <t>1,2-75х100-1 Манжета</t>
  </si>
  <si>
    <t>2.2-75х100 Манжета</t>
  </si>
  <si>
    <t>2.2-75х100-1 Манжета</t>
  </si>
  <si>
    <t>75х100х12х14 Манжета</t>
  </si>
  <si>
    <t>II.2-75х100-1 Манжета</t>
  </si>
  <si>
    <t>75-100-12 Манжета</t>
  </si>
  <si>
    <t>АСК 75-100-12 Манжета</t>
  </si>
  <si>
    <t>75х102х12х14 Сальник</t>
  </si>
  <si>
    <t>1-80х105-1 Манжета</t>
  </si>
  <si>
    <t>1-80х105-4 Манжета</t>
  </si>
  <si>
    <t>1,1-80х105-4 Манжета</t>
  </si>
  <si>
    <t>2-80х105-1 Манжета</t>
  </si>
  <si>
    <t>80х105х12 Манжета</t>
  </si>
  <si>
    <t>1.2-92х120-3 Манжета</t>
  </si>
  <si>
    <t>2.2-92х120-3 Манжета</t>
  </si>
  <si>
    <t>1.2-95х120-1 Манжета</t>
  </si>
  <si>
    <t>1-95х120-1 Манжета</t>
  </si>
  <si>
    <t>1-95х120-4 Манжета</t>
  </si>
  <si>
    <t>1.1-95х120-4 Манжета</t>
  </si>
  <si>
    <t>2.2-95х120-1 Манжета</t>
  </si>
  <si>
    <t>АСК 95-120-12 Манжета</t>
  </si>
  <si>
    <t>95х127х14 Манжета</t>
  </si>
  <si>
    <t>100х125х12 Манжета</t>
  </si>
  <si>
    <t>104.8х138х15 Сальник</t>
  </si>
  <si>
    <t>1.2-105х130-2 Сальник</t>
  </si>
  <si>
    <t>105х130х12 Сальник (740.1005160-01)</t>
  </si>
  <si>
    <t>1.2-110х135-1 Манжета</t>
  </si>
  <si>
    <t>114х145х14 Манжета</t>
  </si>
  <si>
    <t>1.1-114х145-1 Манжета</t>
  </si>
  <si>
    <t>128.9х162х15 Манжета</t>
  </si>
  <si>
    <t>130х155х10 Манжета</t>
  </si>
  <si>
    <t>130-155х10 Манжета</t>
  </si>
  <si>
    <t>1.2-130х160 Манжета</t>
  </si>
  <si>
    <t>1.2-130х160-1 Сальник</t>
  </si>
  <si>
    <t>130-160х14/16 Манжета</t>
  </si>
  <si>
    <t>130х162х16 Манжета</t>
  </si>
  <si>
    <t>140х170х13 Манжета</t>
  </si>
  <si>
    <t>195х235х21х18 Манжета</t>
  </si>
  <si>
    <t>375-3401150 Манжета</t>
  </si>
  <si>
    <t>375-3401150-02 Манжета</t>
  </si>
  <si>
    <t>375-4224017-03 Манжета</t>
  </si>
  <si>
    <t>375-4224017-БМ Манжета</t>
  </si>
  <si>
    <t>500А-3104038 Манжета</t>
  </si>
  <si>
    <t>864.180-П Манжета</t>
  </si>
  <si>
    <t>1,2-7х30х9</t>
  </si>
  <si>
    <t>1,2-45*70-1</t>
  </si>
  <si>
    <t>1,2-60х82-10</t>
  </si>
  <si>
    <t>2,2-130х155-11</t>
  </si>
  <si>
    <t>2,2-70х92-12-17</t>
  </si>
  <si>
    <t>АР20-1112145 Фильтр топливный ПЖД-30</t>
  </si>
  <si>
    <t>ПЖД-30-1015610-19 Форсунка</t>
  </si>
  <si>
    <t>2С1.03.230</t>
  </si>
  <si>
    <t>сталь 40Х</t>
  </si>
  <si>
    <t>Шайба маслоподвода</t>
  </si>
  <si>
    <t>55.21.СБ2 Ленивец (натяжное колесо) с кривошипом ГСП</t>
  </si>
  <si>
    <t>740.15.СБ103 Бортовая передача ГСП</t>
  </si>
  <si>
    <t>740.16.СБ3 Колесо ведущее ГСП</t>
  </si>
  <si>
    <t>ФГ-125 Фара (без корпуса)</t>
  </si>
  <si>
    <t>НШ39-2 Насос шестеренчатый</t>
  </si>
  <si>
    <t>лента не оригинал, кронштейн ост.тормоза СПЕЦСТАЛЬЗАПЧАСТЬ</t>
  </si>
  <si>
    <t xml:space="preserve">58400 лента не оригинал </t>
  </si>
  <si>
    <t>8.23.107</t>
  </si>
  <si>
    <t xml:space="preserve">Кронштейн остановочного тормоза левый </t>
  </si>
  <si>
    <t>8.23.119</t>
  </si>
  <si>
    <t xml:space="preserve">Кронштейн остановочного тормоза правый </t>
  </si>
  <si>
    <t>Кронштейн остановочного тормоза правый со втулками</t>
  </si>
  <si>
    <t>8.02.129</t>
  </si>
  <si>
    <t>10.65Г.0115</t>
  </si>
  <si>
    <t>3,2х20.016</t>
  </si>
  <si>
    <t>2,5х16.016</t>
  </si>
  <si>
    <t>М10.6gх20.66.019</t>
  </si>
  <si>
    <t>аналог 3403-2946034</t>
  </si>
  <si>
    <t>аналог 3403-2946036</t>
  </si>
  <si>
    <t>под ориг.</t>
  </si>
  <si>
    <t>8.31.114,А5.31.115-1,А5.31.117-1,А5.31.119-1, А5.31.121,7.40.126,8307 Подшипник,1.3.Ц6 Масленка</t>
  </si>
  <si>
    <t>21.31.114,А5.31.115-1,А5.31.117-1,А5.31.119-1, А5.31.121,7.40.126,8307 Подшипник,1.3.Ц6 Масленка</t>
  </si>
  <si>
    <t>8.84.118</t>
  </si>
  <si>
    <t>1В12.80.135</t>
  </si>
  <si>
    <t>1В12.80.136</t>
  </si>
  <si>
    <t>в каталоге ошибка-стрелка указывает на 1В12.80.136 Рычаг</t>
  </si>
  <si>
    <t>в каталоге ошибка-стрелка указывает на 1В12.80.135 Поводок</t>
  </si>
  <si>
    <t>НЕ ОРИГИНАЛ</t>
  </si>
  <si>
    <t>1В12.50.668</t>
  </si>
  <si>
    <t>2С1.36.118</t>
  </si>
  <si>
    <t>2С1.36.168</t>
  </si>
  <si>
    <t>2С1.50.195</t>
  </si>
  <si>
    <t>2С1.50.659</t>
  </si>
  <si>
    <t>2С1.50.665</t>
  </si>
  <si>
    <t>2С1.50.672-01</t>
  </si>
  <si>
    <t>2С1.50.796</t>
  </si>
  <si>
    <t>3402-2603032</t>
  </si>
  <si>
    <t>Барабан тормозной со ступицей усиленной</t>
  </si>
  <si>
    <t>Вал торсионный (98,5мм)</t>
  </si>
  <si>
    <t>52-1701110-30</t>
  </si>
  <si>
    <t>Шестерня скользящая первой передачи и заднего хода коробки</t>
  </si>
  <si>
    <t>71-1309008</t>
  </si>
  <si>
    <t>Кожух вентилятора правый</t>
  </si>
  <si>
    <t>71-2603032</t>
  </si>
  <si>
    <t>Барабан тормозной со ступицей</t>
  </si>
  <si>
    <t>40П-9011050-А</t>
  </si>
  <si>
    <t>Пробка сливного отверстия в сборе</t>
  </si>
  <si>
    <t>8.41.103</t>
  </si>
  <si>
    <t>В1.М6-6gх10.58.019</t>
  </si>
  <si>
    <t>5.05.254-А</t>
  </si>
  <si>
    <t>5.03.155-1-03</t>
  </si>
  <si>
    <t>3.47.119А</t>
  </si>
  <si>
    <t>3.47.118А</t>
  </si>
  <si>
    <t>2С1.50.795</t>
  </si>
  <si>
    <t>2С1.50.795-04</t>
  </si>
  <si>
    <t>2С1.49.665</t>
  </si>
  <si>
    <t>1.50.523</t>
  </si>
  <si>
    <t>6.05.107</t>
  </si>
  <si>
    <t>6.37.220</t>
  </si>
  <si>
    <t>6.24.233-01</t>
  </si>
  <si>
    <t>6.24.233</t>
  </si>
  <si>
    <t>6.12.503</t>
  </si>
  <si>
    <t>6.05.106</t>
  </si>
  <si>
    <t>Пожарный</t>
  </si>
  <si>
    <t>85х110х10 Манжета</t>
  </si>
  <si>
    <t>Коробка поводковая левая с кольцом</t>
  </si>
  <si>
    <t>Коробка поводковая правая с кольцом</t>
  </si>
  <si>
    <t>8.10.014-1</t>
  </si>
  <si>
    <t>Корпус с крышкой</t>
  </si>
  <si>
    <t>2С1.49.500-1</t>
  </si>
  <si>
    <t>6.50.699</t>
  </si>
  <si>
    <t>6.45.189</t>
  </si>
  <si>
    <t>Чехол подушки в сборе</t>
  </si>
  <si>
    <t>6.47.118Б-01</t>
  </si>
  <si>
    <t>6.50.063</t>
  </si>
  <si>
    <t>6.50.064</t>
  </si>
  <si>
    <t>6.50.077-1</t>
  </si>
  <si>
    <t>6.50.078</t>
  </si>
  <si>
    <t>6.50.086</t>
  </si>
  <si>
    <t>6.50.131-01</t>
  </si>
  <si>
    <t>6.50.218</t>
  </si>
  <si>
    <t>6.50.563</t>
  </si>
  <si>
    <t>6.50.545</t>
  </si>
  <si>
    <t>6.50.563-02</t>
  </si>
  <si>
    <t>6.50.564</t>
  </si>
  <si>
    <t>6.50.636-2</t>
  </si>
  <si>
    <t>6.50.660</t>
  </si>
  <si>
    <t>6.50.663</t>
  </si>
  <si>
    <t>6.50.686</t>
  </si>
  <si>
    <t>6.50.687</t>
  </si>
  <si>
    <t>6.50.688</t>
  </si>
  <si>
    <t>6.50.691</t>
  </si>
  <si>
    <t>6.50.692</t>
  </si>
  <si>
    <t>6.50.694</t>
  </si>
  <si>
    <t>6.50.695</t>
  </si>
  <si>
    <t>6.50.698</t>
  </si>
  <si>
    <t>6.50.709</t>
  </si>
  <si>
    <t>6.50.709-03</t>
  </si>
  <si>
    <t>6.50.734</t>
  </si>
  <si>
    <t>6.50.734-01</t>
  </si>
  <si>
    <t>6.61.168</t>
  </si>
  <si>
    <t>6.80.133</t>
  </si>
  <si>
    <t>6.50.687-01</t>
  </si>
  <si>
    <t>8.05.291</t>
  </si>
  <si>
    <t>Прокладка котла верхняя</t>
  </si>
  <si>
    <t>8.43.254</t>
  </si>
  <si>
    <t>Основание подушки одноместного сиденья</t>
  </si>
  <si>
    <t>8.50.175</t>
  </si>
  <si>
    <t>Прокладка аккумулятора</t>
  </si>
  <si>
    <t>8.50.576</t>
  </si>
  <si>
    <t>8.50.693</t>
  </si>
  <si>
    <t>8.50.587</t>
  </si>
  <si>
    <t>8.50.694</t>
  </si>
  <si>
    <t>8.50.699</t>
  </si>
  <si>
    <t>8.50.697</t>
  </si>
  <si>
    <t>8.05.121</t>
  </si>
  <si>
    <t>Прокладка штуцера</t>
  </si>
  <si>
    <t>8.05.297</t>
  </si>
  <si>
    <t>8.24.156</t>
  </si>
  <si>
    <t>17-004А</t>
  </si>
  <si>
    <t>Сальник валика обогатителя</t>
  </si>
  <si>
    <t>А5.04.138</t>
  </si>
  <si>
    <t>8.12.505</t>
  </si>
  <si>
    <t>8.12.510</t>
  </si>
  <si>
    <t>комп.</t>
  </si>
  <si>
    <t xml:space="preserve">740.35.сб101-А Гусеница ГСП (216 траков)  </t>
  </si>
  <si>
    <t>8.07.203-1</t>
  </si>
  <si>
    <t>8.43.253-1</t>
  </si>
  <si>
    <t>Подушка одноместного сиденья</t>
  </si>
  <si>
    <t>8.43.255</t>
  </si>
  <si>
    <t>Обшивка подушки одноместного сиденья</t>
  </si>
  <si>
    <t>8.50.700</t>
  </si>
  <si>
    <t>2С1.37.345</t>
  </si>
  <si>
    <t>2С1.06.331</t>
  </si>
  <si>
    <t>6.19.114</t>
  </si>
  <si>
    <t>6.24.132</t>
  </si>
  <si>
    <t>6.24.228</t>
  </si>
  <si>
    <t>6.47.283</t>
  </si>
  <si>
    <t>6.50.064-01</t>
  </si>
  <si>
    <t>6.50.071</t>
  </si>
  <si>
    <t>6.50.650</t>
  </si>
  <si>
    <t>7.31.151</t>
  </si>
  <si>
    <t>8.12.208</t>
  </si>
  <si>
    <t>Сегмент уплотнительный</t>
  </si>
  <si>
    <t>8.12.108</t>
  </si>
  <si>
    <t>8.12.108-02</t>
  </si>
  <si>
    <t>8.12.108-01</t>
  </si>
  <si>
    <t>8.09.152</t>
  </si>
  <si>
    <t>6.50.690</t>
  </si>
  <si>
    <t>6.50.677</t>
  </si>
  <si>
    <t>6.50.501</t>
  </si>
  <si>
    <t>6.50.091-1</t>
  </si>
  <si>
    <t>6.50.084</t>
  </si>
  <si>
    <t>6.50.016</t>
  </si>
  <si>
    <t>Установка кнопки электроспуска</t>
  </si>
  <si>
    <t>2С1.49.506-01</t>
  </si>
  <si>
    <t>2С1.49.506-02</t>
  </si>
  <si>
    <t>2С1.49.506-03</t>
  </si>
  <si>
    <t>740-07-201</t>
  </si>
  <si>
    <t xml:space="preserve">Прокладка крышки </t>
  </si>
  <si>
    <t>6.45.182-1</t>
  </si>
  <si>
    <t>6.45.179-1</t>
  </si>
  <si>
    <t>6.45.185-1</t>
  </si>
  <si>
    <t>6.45.190-1</t>
  </si>
  <si>
    <t>6.45.199-1</t>
  </si>
  <si>
    <t>6.45.214-1</t>
  </si>
  <si>
    <t>6.50.072-2</t>
  </si>
  <si>
    <t>6.80.124</t>
  </si>
  <si>
    <t>8.50.566-01</t>
  </si>
  <si>
    <t>130-3514236</t>
  </si>
  <si>
    <t>6.61.170</t>
  </si>
  <si>
    <t>Ухо крепления амортизатора ГАЗ-71</t>
  </si>
  <si>
    <t>76-6105012-А</t>
  </si>
  <si>
    <t>76-6105013-А</t>
  </si>
  <si>
    <t>Замок двери правый</t>
  </si>
  <si>
    <t>Замок двери левый</t>
  </si>
  <si>
    <t>Рычаг нар.пром.опоры аморт.ленивца правый</t>
  </si>
  <si>
    <t>Рычаг нар.пром.опоры аморт.ленивца левый</t>
  </si>
  <si>
    <t>Рычаг нар.пром.опоры аморт.катка в сб.левый</t>
  </si>
  <si>
    <t>Рычаг нар.пром.опоры аморт.катка в сб.правый</t>
  </si>
  <si>
    <t>Рычаг внутренний промеж.опоры правый</t>
  </si>
  <si>
    <t>Рычаг внутренний промеж.опоры левый</t>
  </si>
  <si>
    <t>Балансир пер.правый</t>
  </si>
  <si>
    <t>Балансир пер.левый</t>
  </si>
  <si>
    <t xml:space="preserve">Балансир ленивца с мех.натяжения правый   </t>
  </si>
  <si>
    <t xml:space="preserve">Балансир ленивца с мех.натяжения левый      </t>
  </si>
  <si>
    <t>опт от 10шт. 36000 с НДС</t>
  </si>
  <si>
    <t>СЛ230М Мотор-редуктор стеклоочистителя</t>
  </si>
  <si>
    <t>71-2948094</t>
  </si>
  <si>
    <t>105 Подшипник</t>
  </si>
  <si>
    <t>1000818 Л Подшипник</t>
  </si>
  <si>
    <t xml:space="preserve">1000924 Д Подшипник </t>
  </si>
  <si>
    <t>1160305 Подшипник</t>
  </si>
  <si>
    <t>1201 Подшипник</t>
  </si>
  <si>
    <t>180203 Подшипник</t>
  </si>
  <si>
    <t xml:space="preserve">180205 К1С17 Подшипник </t>
  </si>
  <si>
    <t xml:space="preserve">180205 К1С9 Подшипник </t>
  </si>
  <si>
    <t xml:space="preserve">180205 К4С17 Подшипник </t>
  </si>
  <si>
    <t xml:space="preserve">180205 Подшипник </t>
  </si>
  <si>
    <t>180215 Подшипник</t>
  </si>
  <si>
    <t>18206 Подшипник</t>
  </si>
  <si>
    <t>2002826 ЛМ Подшипник</t>
  </si>
  <si>
    <t>20703 А3 Подшипник</t>
  </si>
  <si>
    <t xml:space="preserve">20703 К Подшипник </t>
  </si>
  <si>
    <t xml:space="preserve">20703 КШ Подшипник </t>
  </si>
  <si>
    <t xml:space="preserve">208 А Подшипник </t>
  </si>
  <si>
    <t xml:space="preserve">209 Подшипник </t>
  </si>
  <si>
    <t xml:space="preserve">210 Подшипник </t>
  </si>
  <si>
    <t xml:space="preserve">211 Подшипник </t>
  </si>
  <si>
    <t xml:space="preserve">212 Подшипник </t>
  </si>
  <si>
    <t xml:space="preserve">213 А Подшипник </t>
  </si>
  <si>
    <t xml:space="preserve">214 Подшипник </t>
  </si>
  <si>
    <t xml:space="preserve"> </t>
  </si>
  <si>
    <t xml:space="preserve">215 К5 Подшипник </t>
  </si>
  <si>
    <t xml:space="preserve">217 А Подшипник </t>
  </si>
  <si>
    <t xml:space="preserve">217 К5 Подшипник </t>
  </si>
  <si>
    <t xml:space="preserve">217 Подшипник </t>
  </si>
  <si>
    <t xml:space="preserve">218 А Подшипник </t>
  </si>
  <si>
    <t>220 А Подшипник</t>
  </si>
  <si>
    <t>2212 Подшипник</t>
  </si>
  <si>
    <t>2218 К2 Подшипник</t>
  </si>
  <si>
    <t xml:space="preserve">2308 К2 Подшипник </t>
  </si>
  <si>
    <t xml:space="preserve">2308 КМ Подшипник </t>
  </si>
  <si>
    <t xml:space="preserve">2309 М Подшипник </t>
  </si>
  <si>
    <t>2310 К Подшипник</t>
  </si>
  <si>
    <t>2313 М Подшипник</t>
  </si>
  <si>
    <t>27307 Подшипник</t>
  </si>
  <si>
    <t>27308 У1 Подшипник</t>
  </si>
  <si>
    <t xml:space="preserve">306 К5 Подшипник </t>
  </si>
  <si>
    <t xml:space="preserve">308 Подшипник </t>
  </si>
  <si>
    <t>310 А  Подшипник</t>
  </si>
  <si>
    <t xml:space="preserve">310 АК Подшипник </t>
  </si>
  <si>
    <t xml:space="preserve">310 К Подшипник </t>
  </si>
  <si>
    <t xml:space="preserve">310 Подшипник </t>
  </si>
  <si>
    <t xml:space="preserve">311 А Подшипник </t>
  </si>
  <si>
    <t xml:space="preserve">311 Подшипник </t>
  </si>
  <si>
    <t>312 А Подшипник</t>
  </si>
  <si>
    <t xml:space="preserve">313 (6313) Подшипник </t>
  </si>
  <si>
    <t>313 А Подшипник</t>
  </si>
  <si>
    <t xml:space="preserve">313 АК Подшипник </t>
  </si>
  <si>
    <t>32124 Л1 Подшипник</t>
  </si>
  <si>
    <t>32216 К Подшипник</t>
  </si>
  <si>
    <t xml:space="preserve">3608 Подшипник </t>
  </si>
  <si>
    <t>36204 Подшипник</t>
  </si>
  <si>
    <t xml:space="preserve">36214 Е Подшипник </t>
  </si>
  <si>
    <t xml:space="preserve">36214 Подшипник </t>
  </si>
  <si>
    <t xml:space="preserve">408 АК Подшипник </t>
  </si>
  <si>
    <t xml:space="preserve">408 Подшипник </t>
  </si>
  <si>
    <t xml:space="preserve">409 Подшипник </t>
  </si>
  <si>
    <t xml:space="preserve">42209 К Подшипник </t>
  </si>
  <si>
    <t xml:space="preserve">42209 К1 Подшипник </t>
  </si>
  <si>
    <t xml:space="preserve">42209 К1М Подшипник </t>
  </si>
  <si>
    <t xml:space="preserve">42209 Л Подшипник </t>
  </si>
  <si>
    <t xml:space="preserve">42209 Л3 Подшипник </t>
  </si>
  <si>
    <t xml:space="preserve">42216 К1М Подшипник </t>
  </si>
  <si>
    <t>42310 К2М Подшипник</t>
  </si>
  <si>
    <t>42613 М Подшипник</t>
  </si>
  <si>
    <t xml:space="preserve">5-1000924 Д Подшипник </t>
  </si>
  <si>
    <t xml:space="preserve">5-1000924 Подшипник </t>
  </si>
  <si>
    <t xml:space="preserve">5-36214 Е Подшипник </t>
  </si>
  <si>
    <t xml:space="preserve">50-310 А Подшипник </t>
  </si>
  <si>
    <t xml:space="preserve">502309 М Подшипник </t>
  </si>
  <si>
    <t>502309 М1 Подшипник</t>
  </si>
  <si>
    <t>51306 Подшипник</t>
  </si>
  <si>
    <t>6-1000818 Б Подшипник</t>
  </si>
  <si>
    <t>6-1000918 Подшипник</t>
  </si>
  <si>
    <t xml:space="preserve">6-1000924 Д Подшипник </t>
  </si>
  <si>
    <t xml:space="preserve">6-1000924 Подшипник </t>
  </si>
  <si>
    <t>6-127509 А Подшипник</t>
  </si>
  <si>
    <t>6-180105 С17 Подшипник</t>
  </si>
  <si>
    <t>6-180205 Подшипник</t>
  </si>
  <si>
    <t>6-180308 С17 Подшипник</t>
  </si>
  <si>
    <t xml:space="preserve">6-209 Подшипник </t>
  </si>
  <si>
    <t xml:space="preserve">6-213 Подшипник </t>
  </si>
  <si>
    <t>6-23212 Л1 Подшипник</t>
  </si>
  <si>
    <t xml:space="preserve">6-310 А Подшипник </t>
  </si>
  <si>
    <t>6-310 АК Подшипник</t>
  </si>
  <si>
    <t xml:space="preserve">6-310 К Подшипник </t>
  </si>
  <si>
    <t xml:space="preserve">6-310 Подшипник </t>
  </si>
  <si>
    <t xml:space="preserve">6-36214 Е Подшипник </t>
  </si>
  <si>
    <t xml:space="preserve">6-36214 Л Подшипник </t>
  </si>
  <si>
    <t xml:space="preserve">6-36214 Подшипник </t>
  </si>
  <si>
    <t xml:space="preserve">6-409 А Подшипник </t>
  </si>
  <si>
    <t xml:space="preserve">6-60215 Подшипник </t>
  </si>
  <si>
    <t xml:space="preserve">6-7000112 Подшипник </t>
  </si>
  <si>
    <t xml:space="preserve">6-7536 А Подшипник </t>
  </si>
  <si>
    <t xml:space="preserve">60208 К Подшипник </t>
  </si>
  <si>
    <t xml:space="preserve">60215 А Подшипник </t>
  </si>
  <si>
    <t xml:space="preserve">60215 К5 Подшипник </t>
  </si>
  <si>
    <t xml:space="preserve">6208 Подшипник </t>
  </si>
  <si>
    <t xml:space="preserve">6209 Подшипник </t>
  </si>
  <si>
    <t>6211 Подшипник</t>
  </si>
  <si>
    <t xml:space="preserve">6215 Подшипник </t>
  </si>
  <si>
    <t xml:space="preserve">6220 Подшипник </t>
  </si>
  <si>
    <t xml:space="preserve">6310 N Подшипник </t>
  </si>
  <si>
    <t xml:space="preserve">6310 Подшипник </t>
  </si>
  <si>
    <t xml:space="preserve">6313 Подшипник </t>
  </si>
  <si>
    <t xml:space="preserve">6408 Подшипник </t>
  </si>
  <si>
    <t xml:space="preserve">6409 N Подшипник </t>
  </si>
  <si>
    <t xml:space="preserve">6409 Подшипник </t>
  </si>
  <si>
    <t>664916 Д Подшипник</t>
  </si>
  <si>
    <t>688811 КС23 Подшипник</t>
  </si>
  <si>
    <t>70-592708 Подшипник</t>
  </si>
  <si>
    <t>7000106 К1 Подшипник</t>
  </si>
  <si>
    <t xml:space="preserve">7000114 К Подшипник </t>
  </si>
  <si>
    <t xml:space="preserve">7000114 Подшипник </t>
  </si>
  <si>
    <t>700409 Подшипник</t>
  </si>
  <si>
    <t>7204 А-30204 А Подшипник</t>
  </si>
  <si>
    <t xml:space="preserve">7209 К Подшипник </t>
  </si>
  <si>
    <t>7309 А Подшипник</t>
  </si>
  <si>
    <t>7311 Подшипник</t>
  </si>
  <si>
    <t>7514 К1 Подшипник</t>
  </si>
  <si>
    <t>7515 У Подшипник</t>
  </si>
  <si>
    <t>752412 Л1 Подшипник</t>
  </si>
  <si>
    <t>752412 Подшипник</t>
  </si>
  <si>
    <t>80018 (608-2Z) Подшипник</t>
  </si>
  <si>
    <t>80200 Подшипник</t>
  </si>
  <si>
    <t>80202 Подшипник</t>
  </si>
  <si>
    <t>804707 К8С10 Подшипник</t>
  </si>
  <si>
    <t>92710 К2М Подшипник</t>
  </si>
  <si>
    <t>943/45 Подшипник</t>
  </si>
  <si>
    <t xml:space="preserve">N 313 Подшипник </t>
  </si>
  <si>
    <t>RN 309 M Подшипник</t>
  </si>
  <si>
    <t xml:space="preserve">А1000924 Подшипник </t>
  </si>
  <si>
    <t xml:space="preserve">В1000924 Подшипник </t>
  </si>
  <si>
    <t>ШС 45 Подшипник</t>
  </si>
  <si>
    <t>ШСЛ 70 Подшипник</t>
  </si>
  <si>
    <t>ШСЛ 70К Подшипник</t>
  </si>
  <si>
    <t xml:space="preserve">ШСП 30К Подшипник </t>
  </si>
  <si>
    <t>215 А Подшипник</t>
  </si>
  <si>
    <t>Барабан торм.со ступ.и перех.зубч.в сб.</t>
  </si>
  <si>
    <t>штамп, петля на заклепке, размер как у 3.47.051 и 2.47.051А</t>
  </si>
  <si>
    <t>штамп, петля на заклепке, размер как у 3.47.052 и 2.47.052А</t>
  </si>
  <si>
    <t>не штамп, петля на сварке, размер как у 3.47.051 и 2.47.051</t>
  </si>
  <si>
    <t>штамп, петля на сварке, размер как у 2.47.051 и 2.47.051А</t>
  </si>
  <si>
    <t>штамп, петля на сварке, размер как у 2.47.052 и 2.47.052А</t>
  </si>
  <si>
    <t>не штамп, петля на сварке, размер как у 3.47.052 и 2.47.052</t>
  </si>
  <si>
    <t>10.43.328</t>
  </si>
  <si>
    <t>10.43.326</t>
  </si>
  <si>
    <t>740-05-146</t>
  </si>
  <si>
    <t>от 10шт 17600</t>
  </si>
  <si>
    <t>71-1802036</t>
  </si>
  <si>
    <t>Блок скользящий шестерен вторичного вала</t>
  </si>
  <si>
    <t>71-1802088</t>
  </si>
  <si>
    <t xml:space="preserve">Шестерня прямого хода первичного вала раздаточной коробки </t>
  </si>
  <si>
    <t>71-1802090</t>
  </si>
  <si>
    <t>Шестерня повышающей передачи раздаточной коробки</t>
  </si>
  <si>
    <t>подходит на БТР-50,ПТ-76,ГСП</t>
  </si>
  <si>
    <t>2С1.36.151</t>
  </si>
  <si>
    <t>8.47.280</t>
  </si>
  <si>
    <t>от 10 шт 6400</t>
  </si>
  <si>
    <t>Ролик натяжной (в сборе с натяжным)</t>
  </si>
  <si>
    <t>оригинал, РНА-1Т</t>
  </si>
  <si>
    <t>не оригинал, РНА-1Т</t>
  </si>
  <si>
    <t xml:space="preserve">ТУ37.003.137-77 Датчик уровня топлива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</si>
</sst>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dd/mm/yy"/>
    <numFmt numFmtId="166" formatCode="mm/yy"/>
    <numFmt numFmtId="167" formatCode="0.00;[Red]\-0.00"/>
    <numFmt numFmtId="168" formatCode="0.0000"/>
    <numFmt numFmtId="169" formatCode="0;[Red]\-0"/>
  </numFmts>
  <fonts count="28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1A1A1A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0"/>
      <color rgb="FFFF0000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rgb="FFFF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6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24"/>
        <bgColor indexed="46"/>
      </patternFill>
    </fill>
    <fill>
      <patternFill patternType="solid">
        <fgColor indexed="13"/>
        <bgColor indexed="34"/>
      </patternFill>
    </fill>
    <fill>
      <patternFill patternType="solid">
        <fgColor indexed="40"/>
        <bgColor indexed="49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3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theme="2" tint="-0.249977111117893"/>
        <bgColor indexed="34"/>
      </patternFill>
    </fill>
    <fill>
      <patternFill patternType="solid">
        <fgColor theme="5"/>
        <bgColor indexed="34"/>
      </patternFill>
    </fill>
    <fill>
      <patternFill patternType="solid">
        <fgColor theme="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/>
        <bgColor indexed="3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552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4" fillId="0" borderId="0"/>
    <xf numFmtId="0" fontId="5" fillId="0" borderId="0"/>
    <xf numFmtId="0" fontId="14" fillId="0" borderId="0"/>
    <xf numFmtId="0" fontId="5" fillId="0" borderId="0"/>
    <xf numFmtId="0" fontId="2" fillId="0" borderId="0"/>
    <xf numFmtId="0" fontId="15" fillId="0" borderId="0">
      <alignment horizontal="left"/>
    </xf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</cellStyleXfs>
  <cellXfs count="503">
    <xf numFmtId="0" fontId="0" fillId="0" borderId="0" xfId="0"/>
    <xf numFmtId="0" fontId="6" fillId="21" borderId="1" xfId="0" applyFont="1" applyFill="1" applyBorder="1" applyAlignment="1">
      <alignment horizontal="center" vertical="top" wrapText="1"/>
    </xf>
    <xf numFmtId="0" fontId="6" fillId="21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9" fillId="0" borderId="0" xfId="0" applyFont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top" wrapText="1"/>
    </xf>
    <xf numFmtId="0" fontId="6" fillId="0" borderId="1" xfId="0" applyFont="1" applyBorder="1" applyAlignment="1">
      <alignment vertical="center"/>
    </xf>
    <xf numFmtId="0" fontId="6" fillId="23" borderId="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right" vertical="center" wrapText="1"/>
    </xf>
    <xf numFmtId="0" fontId="9" fillId="0" borderId="1" xfId="0" applyFont="1" applyBorder="1"/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5" xfId="0" applyBorder="1" applyAlignment="1">
      <alignment horizontal="left"/>
    </xf>
    <xf numFmtId="0" fontId="0" fillId="0" borderId="1" xfId="544" applyFont="1" applyBorder="1"/>
    <xf numFmtId="0" fontId="0" fillId="0" borderId="5" xfId="0" applyBorder="1"/>
    <xf numFmtId="0" fontId="0" fillId="0" borderId="7" xfId="0" applyBorder="1"/>
    <xf numFmtId="0" fontId="5" fillId="0" borderId="1" xfId="544" applyBorder="1"/>
    <xf numFmtId="0" fontId="11" fillId="0" borderId="0" xfId="0" applyFont="1"/>
    <xf numFmtId="0" fontId="9" fillId="6" borderId="0" xfId="0" applyFont="1" applyFill="1"/>
    <xf numFmtId="0" fontId="0" fillId="6" borderId="0" xfId="0" applyFill="1"/>
    <xf numFmtId="0" fontId="0" fillId="6" borderId="1" xfId="0" applyFill="1" applyBorder="1"/>
    <xf numFmtId="0" fontId="0" fillId="0" borderId="1" xfId="543" applyFont="1" applyBorder="1"/>
    <xf numFmtId="0" fontId="0" fillId="0" borderId="3" xfId="543" applyFont="1" applyBorder="1"/>
    <xf numFmtId="0" fontId="0" fillId="0" borderId="8" xfId="543" applyFont="1" applyBorder="1"/>
    <xf numFmtId="165" fontId="0" fillId="0" borderId="1" xfId="543" applyNumberFormat="1" applyFont="1" applyBorder="1"/>
    <xf numFmtId="165" fontId="0" fillId="6" borderId="1" xfId="543" applyNumberFormat="1" applyFont="1" applyFill="1" applyBorder="1"/>
    <xf numFmtId="0" fontId="0" fillId="6" borderId="1" xfId="543" applyFont="1" applyFill="1" applyBorder="1"/>
    <xf numFmtId="0" fontId="0" fillId="0" borderId="2" xfId="543" applyFont="1" applyBorder="1"/>
    <xf numFmtId="0" fontId="0" fillId="0" borderId="4" xfId="0" applyBorder="1"/>
    <xf numFmtId="0" fontId="0" fillId="0" borderId="2" xfId="0" applyBorder="1"/>
    <xf numFmtId="166" fontId="0" fillId="0" borderId="1" xfId="0" applyNumberFormat="1" applyBorder="1"/>
    <xf numFmtId="166" fontId="0" fillId="0" borderId="1" xfId="543" applyNumberFormat="1" applyFont="1" applyBorder="1"/>
    <xf numFmtId="164" fontId="0" fillId="0" borderId="1" xfId="0" applyNumberFormat="1" applyBorder="1"/>
    <xf numFmtId="0" fontId="0" fillId="0" borderId="5" xfId="543" applyFont="1" applyBorder="1"/>
    <xf numFmtId="0" fontId="0" fillId="0" borderId="1" xfId="543" applyFont="1" applyBorder="1" applyAlignment="1">
      <alignment horizontal="left"/>
    </xf>
    <xf numFmtId="0" fontId="6" fillId="21" borderId="1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3" xfId="0" applyBorder="1" applyAlignment="1">
      <alignment wrapText="1"/>
    </xf>
    <xf numFmtId="0" fontId="0" fillId="6" borderId="1" xfId="0" applyFill="1" applyBorder="1" applyAlignment="1">
      <alignment horizontal="left" vertical="top" wrapText="1"/>
    </xf>
    <xf numFmtId="0" fontId="0" fillId="6" borderId="1" xfId="0" applyFill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" xfId="543" applyFont="1" applyBorder="1" applyAlignment="1">
      <alignment vertical="center"/>
    </xf>
    <xf numFmtId="0" fontId="0" fillId="0" borderId="1" xfId="543" applyFont="1" applyBorder="1" applyAlignment="1">
      <alignment horizontal="left" vertical="center"/>
    </xf>
    <xf numFmtId="0" fontId="0" fillId="0" borderId="3" xfId="543" applyFont="1" applyBorder="1" applyAlignment="1">
      <alignment vertical="center"/>
    </xf>
    <xf numFmtId="0" fontId="0" fillId="0" borderId="3" xfId="543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3" xfId="0" applyFont="1" applyBorder="1"/>
    <xf numFmtId="0" fontId="0" fillId="0" borderId="9" xfId="543" applyFont="1" applyBorder="1"/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6" borderId="0" xfId="0" applyFill="1" applyAlignment="1">
      <alignment horizontal="center" vertical="top"/>
    </xf>
    <xf numFmtId="0" fontId="0" fillId="0" borderId="0" xfId="0" applyAlignment="1">
      <alignment horizontal="center" vertical="center"/>
    </xf>
    <xf numFmtId="40" fontId="0" fillId="22" borderId="3" xfId="0" applyNumberFormat="1" applyFill="1" applyBorder="1" applyAlignment="1">
      <alignment horizontal="center" vertical="top"/>
    </xf>
    <xf numFmtId="40" fontId="0" fillId="6" borderId="3" xfId="0" applyNumberFormat="1" applyFill="1" applyBorder="1" applyAlignment="1">
      <alignment horizontal="center" vertical="top"/>
    </xf>
    <xf numFmtId="0" fontId="0" fillId="6" borderId="1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22" borderId="3" xfId="0" applyFill="1" applyBorder="1" applyAlignment="1">
      <alignment horizontal="center" vertical="top"/>
    </xf>
    <xf numFmtId="167" fontId="0" fillId="22" borderId="3" xfId="0" applyNumberFormat="1" applyFill="1" applyBorder="1" applyAlignment="1">
      <alignment horizontal="center" vertical="top"/>
    </xf>
    <xf numFmtId="0" fontId="0" fillId="6" borderId="8" xfId="0" applyFill="1" applyBorder="1" applyAlignment="1">
      <alignment wrapText="1"/>
    </xf>
    <xf numFmtId="0" fontId="13" fillId="0" borderId="1" xfId="0" applyFont="1" applyBorder="1" applyAlignment="1">
      <alignment horizontal="left" vertical="center"/>
    </xf>
    <xf numFmtId="40" fontId="0" fillId="22" borderId="8" xfId="0" applyNumberFormat="1" applyFill="1" applyBorder="1" applyAlignment="1">
      <alignment horizontal="center" vertical="top"/>
    </xf>
    <xf numFmtId="40" fontId="0" fillId="6" borderId="1" xfId="0" applyNumberFormat="1" applyFill="1" applyBorder="1" applyAlignment="1">
      <alignment horizontal="center" vertical="top"/>
    </xf>
    <xf numFmtId="0" fontId="17" fillId="0" borderId="0" xfId="0" applyFont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49" fontId="16" fillId="0" borderId="1" xfId="0" applyNumberFormat="1" applyFont="1" applyBorder="1" applyAlignment="1">
      <alignment wrapText="1"/>
    </xf>
    <xf numFmtId="4" fontId="0" fillId="0" borderId="8" xfId="0" applyNumberFormat="1" applyBorder="1" applyAlignment="1">
      <alignment vertical="top"/>
    </xf>
    <xf numFmtId="2" fontId="0" fillId="0" borderId="8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4" fontId="0" fillId="0" borderId="2" xfId="0" applyNumberFormat="1" applyBorder="1" applyAlignment="1">
      <alignment vertical="top"/>
    </xf>
    <xf numFmtId="4" fontId="0" fillId="0" borderId="11" xfId="0" applyNumberFormat="1" applyBorder="1" applyAlignment="1">
      <alignment vertical="top"/>
    </xf>
    <xf numFmtId="4" fontId="0" fillId="0" borderId="3" xfId="0" applyNumberFormat="1" applyBorder="1" applyAlignment="1">
      <alignment vertical="top"/>
    </xf>
    <xf numFmtId="0" fontId="0" fillId="0" borderId="0" xfId="0" applyAlignment="1">
      <alignment horizontal="center"/>
    </xf>
    <xf numFmtId="0" fontId="13" fillId="0" borderId="0" xfId="0" applyFont="1"/>
    <xf numFmtId="0" fontId="0" fillId="0" borderId="10" xfId="0" applyBorder="1"/>
    <xf numFmtId="0" fontId="0" fillId="0" borderId="7" xfId="543" applyFont="1" applyBorder="1"/>
    <xf numFmtId="0" fontId="0" fillId="25" borderId="1" xfId="0" applyFill="1" applyBorder="1"/>
    <xf numFmtId="0" fontId="0" fillId="26" borderId="1" xfId="0" applyFill="1" applyBorder="1"/>
    <xf numFmtId="0" fontId="0" fillId="25" borderId="3" xfId="0" applyFill="1" applyBorder="1"/>
    <xf numFmtId="0" fontId="0" fillId="25" borderId="2" xfId="0" applyFill="1" applyBorder="1"/>
    <xf numFmtId="40" fontId="0" fillId="25" borderId="3" xfId="0" applyNumberFormat="1" applyFill="1" applyBorder="1" applyAlignment="1">
      <alignment horizontal="center" vertical="top"/>
    </xf>
    <xf numFmtId="0" fontId="17" fillId="6" borderId="0" xfId="0" applyFont="1" applyFill="1"/>
    <xf numFmtId="0" fontId="0" fillId="0" borderId="12" xfId="0" applyBorder="1"/>
    <xf numFmtId="0" fontId="5" fillId="0" borderId="3" xfId="544" applyBorder="1"/>
    <xf numFmtId="0" fontId="5" fillId="0" borderId="2" xfId="544" applyBorder="1"/>
    <xf numFmtId="0" fontId="0" fillId="25" borderId="12" xfId="0" applyFill="1" applyBorder="1"/>
    <xf numFmtId="0" fontId="9" fillId="0" borderId="2" xfId="0" applyFont="1" applyBorder="1"/>
    <xf numFmtId="0" fontId="9" fillId="0" borderId="12" xfId="0" applyFont="1" applyBorder="1"/>
    <xf numFmtId="0" fontId="0" fillId="0" borderId="12" xfId="543" applyFont="1" applyBorder="1"/>
    <xf numFmtId="0" fontId="0" fillId="0" borderId="1" xfId="0" applyBorder="1" applyAlignment="1">
      <alignment vertical="center"/>
    </xf>
    <xf numFmtId="0" fontId="9" fillId="0" borderId="8" xfId="0" applyFont="1" applyBorder="1"/>
    <xf numFmtId="0" fontId="17" fillId="0" borderId="1" xfId="0" applyFont="1" applyBorder="1" applyAlignment="1">
      <alignment horizontal="left"/>
    </xf>
    <xf numFmtId="4" fontId="0" fillId="0" borderId="9" xfId="0" applyNumberFormat="1" applyBorder="1" applyAlignment="1">
      <alignment vertical="top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center" vertical="top"/>
    </xf>
    <xf numFmtId="4" fontId="0" fillId="0" borderId="12" xfId="0" applyNumberFormat="1" applyBorder="1" applyAlignment="1">
      <alignment vertical="top"/>
    </xf>
    <xf numFmtId="0" fontId="0" fillId="0" borderId="12" xfId="0" applyBorder="1" applyAlignment="1">
      <alignment horizontal="center"/>
    </xf>
    <xf numFmtId="0" fontId="0" fillId="26" borderId="12" xfId="0" applyFill="1" applyBorder="1"/>
    <xf numFmtId="0" fontId="0" fillId="0" borderId="5" xfId="0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19" fillId="0" borderId="12" xfId="0" applyFont="1" applyBorder="1"/>
    <xf numFmtId="0" fontId="0" fillId="0" borderId="12" xfId="0" applyBorder="1" applyAlignment="1">
      <alignment horizontal="right" vertical="top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horizontal="left"/>
    </xf>
    <xf numFmtId="0" fontId="6" fillId="0" borderId="14" xfId="0" applyFont="1" applyBorder="1" applyAlignment="1">
      <alignment wrapText="1"/>
    </xf>
    <xf numFmtId="0" fontId="14" fillId="0" borderId="15" xfId="0" applyFont="1" applyBorder="1" applyAlignment="1">
      <alignment wrapText="1"/>
    </xf>
    <xf numFmtId="0" fontId="0" fillId="0" borderId="2" xfId="544" applyFont="1" applyBorder="1"/>
    <xf numFmtId="0" fontId="5" fillId="0" borderId="12" xfId="544" applyBorder="1"/>
    <xf numFmtId="0" fontId="0" fillId="0" borderId="3" xfId="0" applyBorder="1" applyAlignment="1">
      <alignment vertical="top" wrapText="1"/>
    </xf>
    <xf numFmtId="0" fontId="0" fillId="0" borderId="0" xfId="543" applyFont="1"/>
    <xf numFmtId="0" fontId="0" fillId="0" borderId="6" xfId="0" applyBorder="1" applyAlignment="1">
      <alignment vertical="top" wrapText="1"/>
    </xf>
    <xf numFmtId="49" fontId="0" fillId="0" borderId="1" xfId="543" applyNumberFormat="1" applyFont="1" applyBorder="1"/>
    <xf numFmtId="0" fontId="6" fillId="23" borderId="3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right" vertical="center" wrapText="1"/>
    </xf>
    <xf numFmtId="0" fontId="0" fillId="0" borderId="1" xfId="543" applyFont="1" applyBorder="1" applyAlignment="1">
      <alignment wrapText="1"/>
    </xf>
    <xf numFmtId="0" fontId="0" fillId="0" borderId="1" xfId="0" applyBorder="1" applyAlignment="1">
      <alignment horizontal="left" wrapText="1"/>
    </xf>
    <xf numFmtId="164" fontId="6" fillId="0" borderId="1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0" fillId="0" borderId="3" xfId="0" applyNumberFormat="1" applyBorder="1"/>
    <xf numFmtId="164" fontId="0" fillId="0" borderId="12" xfId="0" applyNumberFormat="1" applyBorder="1"/>
    <xf numFmtId="164" fontId="0" fillId="0" borderId="2" xfId="0" applyNumberFormat="1" applyBorder="1"/>
    <xf numFmtId="164" fontId="0" fillId="0" borderId="0" xfId="0" applyNumberFormat="1"/>
    <xf numFmtId="14" fontId="0" fillId="0" borderId="1" xfId="0" applyNumberFormat="1" applyBorder="1"/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7" fillId="0" borderId="12" xfId="0" applyFont="1" applyBorder="1"/>
    <xf numFmtId="1" fontId="17" fillId="0" borderId="0" xfId="0" applyNumberFormat="1" applyFont="1"/>
    <xf numFmtId="1" fontId="0" fillId="0" borderId="1" xfId="0" applyNumberFormat="1" applyBorder="1" applyAlignment="1">
      <alignment horizontal="center"/>
    </xf>
    <xf numFmtId="1" fontId="0" fillId="26" borderId="1" xfId="0" applyNumberFormat="1" applyFill="1" applyBorder="1"/>
    <xf numFmtId="1" fontId="0" fillId="24" borderId="1" xfId="0" applyNumberFormat="1" applyFill="1" applyBorder="1"/>
    <xf numFmtId="1" fontId="0" fillId="27" borderId="1" xfId="0" applyNumberFormat="1" applyFill="1" applyBorder="1"/>
    <xf numFmtId="0" fontId="0" fillId="27" borderId="1" xfId="0" applyFill="1" applyBorder="1"/>
    <xf numFmtId="0" fontId="0" fillId="27" borderId="1" xfId="0" applyFill="1" applyBorder="1" applyAlignment="1">
      <alignment horizontal="left"/>
    </xf>
    <xf numFmtId="1" fontId="0" fillId="27" borderId="1" xfId="0" applyNumberFormat="1" applyFill="1" applyBorder="1" applyAlignment="1">
      <alignment horizontal="center"/>
    </xf>
    <xf numFmtId="164" fontId="0" fillId="27" borderId="1" xfId="0" applyNumberFormat="1" applyFill="1" applyBorder="1"/>
    <xf numFmtId="0" fontId="0" fillId="29" borderId="1" xfId="543" applyFont="1" applyFill="1" applyBorder="1"/>
    <xf numFmtId="0" fontId="5" fillId="29" borderId="1" xfId="544" applyFill="1" applyBorder="1"/>
    <xf numFmtId="0" fontId="0" fillId="29" borderId="1" xfId="0" applyFill="1" applyBorder="1"/>
    <xf numFmtId="1" fontId="0" fillId="0" borderId="1" xfId="0" applyNumberFormat="1" applyBorder="1" applyAlignment="1">
      <alignment horizontal="right"/>
    </xf>
    <xf numFmtId="1" fontId="0" fillId="25" borderId="1" xfId="0" applyNumberFormat="1" applyFill="1" applyBorder="1"/>
    <xf numFmtId="1" fontId="0" fillId="0" borderId="1" xfId="0" applyNumberFormat="1" applyBorder="1" applyAlignment="1">
      <alignment horizontal="right" vertical="top"/>
    </xf>
    <xf numFmtId="1" fontId="0" fillId="25" borderId="1" xfId="0" applyNumberFormat="1" applyFill="1" applyBorder="1" applyAlignment="1">
      <alignment horizontal="right" vertical="top"/>
    </xf>
    <xf numFmtId="0" fontId="6" fillId="0" borderId="11" xfId="0" applyFont="1" applyBorder="1" applyAlignment="1">
      <alignment vertical="center"/>
    </xf>
    <xf numFmtId="1" fontId="0" fillId="0" borderId="5" xfId="0" applyNumberFormat="1" applyBorder="1" applyAlignment="1">
      <alignment horizontal="right"/>
    </xf>
    <xf numFmtId="1" fontId="0" fillId="25" borderId="5" xfId="0" applyNumberFormat="1" applyFill="1" applyBorder="1"/>
    <xf numFmtId="1" fontId="0" fillId="0" borderId="12" xfId="0" applyNumberFormat="1" applyBorder="1"/>
    <xf numFmtId="1" fontId="0" fillId="26" borderId="12" xfId="0" applyNumberFormat="1" applyFill="1" applyBorder="1"/>
    <xf numFmtId="1" fontId="0" fillId="28" borderId="1" xfId="0" applyNumberFormat="1" applyFill="1" applyBorder="1"/>
    <xf numFmtId="0" fontId="0" fillId="0" borderId="12" xfId="543" applyFont="1" applyBorder="1" applyAlignment="1">
      <alignment vertical="center"/>
    </xf>
    <xf numFmtId="1" fontId="0" fillId="27" borderId="5" xfId="0" applyNumberFormat="1" applyFill="1" applyBorder="1" applyAlignment="1">
      <alignment horizontal="right"/>
    </xf>
    <xf numFmtId="1" fontId="0" fillId="30" borderId="5" xfId="0" applyNumberFormat="1" applyFill="1" applyBorder="1"/>
    <xf numFmtId="0" fontId="0" fillId="27" borderId="1" xfId="0" applyFill="1" applyBorder="1" applyAlignment="1">
      <alignment vertical="center" wrapText="1"/>
    </xf>
    <xf numFmtId="0" fontId="0" fillId="27" borderId="1" xfId="543" applyFont="1" applyFill="1" applyBorder="1" applyAlignment="1">
      <alignment vertical="center"/>
    </xf>
    <xf numFmtId="0" fontId="0" fillId="27" borderId="1" xfId="543" applyFont="1" applyFill="1" applyBorder="1" applyAlignment="1">
      <alignment horizontal="left" vertical="center"/>
    </xf>
    <xf numFmtId="0" fontId="0" fillId="27" borderId="1" xfId="543" applyFont="1" applyFill="1" applyBorder="1"/>
    <xf numFmtId="0" fontId="0" fillId="27" borderId="3" xfId="543" applyFont="1" applyFill="1" applyBorder="1"/>
    <xf numFmtId="0" fontId="0" fillId="27" borderId="12" xfId="543" applyFont="1" applyFill="1" applyBorder="1"/>
    <xf numFmtId="0" fontId="0" fillId="27" borderId="12" xfId="543" applyFont="1" applyFill="1" applyBorder="1" applyAlignment="1">
      <alignment vertical="center"/>
    </xf>
    <xf numFmtId="0" fontId="0" fillId="27" borderId="12" xfId="0" applyFill="1" applyBorder="1"/>
    <xf numFmtId="0" fontId="0" fillId="27" borderId="2" xfId="543" applyFont="1" applyFill="1" applyBorder="1"/>
    <xf numFmtId="0" fontId="0" fillId="27" borderId="7" xfId="543" applyFont="1" applyFill="1" applyBorder="1"/>
    <xf numFmtId="0" fontId="0" fillId="27" borderId="2" xfId="0" applyFill="1" applyBorder="1" applyAlignment="1">
      <alignment vertical="center" wrapText="1"/>
    </xf>
    <xf numFmtId="0" fontId="0" fillId="27" borderId="2" xfId="0" applyFill="1" applyBorder="1"/>
    <xf numFmtId="0" fontId="0" fillId="27" borderId="3" xfId="0" applyFill="1" applyBorder="1"/>
    <xf numFmtId="0" fontId="0" fillId="27" borderId="3" xfId="0" applyFill="1" applyBorder="1" applyAlignment="1">
      <alignment horizontal="left"/>
    </xf>
    <xf numFmtId="0" fontId="0" fillId="27" borderId="8" xfId="0" applyFill="1" applyBorder="1"/>
    <xf numFmtId="0" fontId="0" fillId="27" borderId="2" xfId="0" applyFill="1" applyBorder="1" applyAlignment="1">
      <alignment horizontal="left"/>
    </xf>
    <xf numFmtId="0" fontId="0" fillId="27" borderId="9" xfId="543" applyFont="1" applyFill="1" applyBorder="1"/>
    <xf numFmtId="1" fontId="0" fillId="0" borderId="7" xfId="0" applyNumberFormat="1" applyBorder="1" applyAlignment="1">
      <alignment horizontal="right"/>
    </xf>
    <xf numFmtId="1" fontId="0" fillId="25" borderId="7" xfId="0" applyNumberFormat="1" applyFill="1" applyBorder="1"/>
    <xf numFmtId="0" fontId="0" fillId="27" borderId="21" xfId="0" applyFill="1" applyBorder="1" applyAlignment="1">
      <alignment vertical="center" wrapText="1"/>
    </xf>
    <xf numFmtId="0" fontId="0" fillId="27" borderId="21" xfId="0" applyFill="1" applyBorder="1"/>
    <xf numFmtId="1" fontId="0" fillId="27" borderId="22" xfId="0" applyNumberFormat="1" applyFill="1" applyBorder="1" applyAlignment="1">
      <alignment horizontal="right"/>
    </xf>
    <xf numFmtId="1" fontId="0" fillId="30" borderId="22" xfId="0" applyNumberFormat="1" applyFill="1" applyBorder="1"/>
    <xf numFmtId="0" fontId="0" fillId="27" borderId="7" xfId="0" applyFill="1" applyBorder="1"/>
    <xf numFmtId="1" fontId="0" fillId="27" borderId="7" xfId="0" applyNumberFormat="1" applyFill="1" applyBorder="1" applyAlignment="1">
      <alignment horizontal="right"/>
    </xf>
    <xf numFmtId="1" fontId="0" fillId="30" borderId="7" xfId="0" applyNumberFormat="1" applyFill="1" applyBorder="1"/>
    <xf numFmtId="1" fontId="0" fillId="27" borderId="1" xfId="0" applyNumberFormat="1" applyFill="1" applyBorder="1" applyAlignment="1">
      <alignment horizontal="right"/>
    </xf>
    <xf numFmtId="1" fontId="0" fillId="30" borderId="1" xfId="0" applyNumberFormat="1" applyFill="1" applyBorder="1"/>
    <xf numFmtId="0" fontId="0" fillId="27" borderId="1" xfId="544" applyFont="1" applyFill="1" applyBorder="1"/>
    <xf numFmtId="0" fontId="0" fillId="27" borderId="2" xfId="544" applyFont="1" applyFill="1" applyBorder="1"/>
    <xf numFmtId="0" fontId="0" fillId="27" borderId="1" xfId="0" applyFill="1" applyBorder="1" applyAlignment="1">
      <alignment vertical="top" wrapText="1"/>
    </xf>
    <xf numFmtId="0" fontId="0" fillId="27" borderId="2" xfId="0" applyFill="1" applyBorder="1" applyAlignment="1">
      <alignment vertical="top" wrapText="1"/>
    </xf>
    <xf numFmtId="0" fontId="5" fillId="27" borderId="1" xfId="544" applyFill="1" applyBorder="1"/>
    <xf numFmtId="0" fontId="0" fillId="27" borderId="21" xfId="543" applyFont="1" applyFill="1" applyBorder="1"/>
    <xf numFmtId="1" fontId="0" fillId="25" borderId="11" xfId="0" applyNumberFormat="1" applyFill="1" applyBorder="1"/>
    <xf numFmtId="0" fontId="0" fillId="27" borderId="1" xfId="0" applyFill="1" applyBorder="1" applyAlignment="1">
      <alignment horizontal="left" vertical="top" wrapText="1"/>
    </xf>
    <xf numFmtId="0" fontId="0" fillId="27" borderId="1" xfId="0" applyFill="1" applyBorder="1" applyAlignment="1">
      <alignment horizontal="right" vertical="top"/>
    </xf>
    <xf numFmtId="1" fontId="0" fillId="27" borderId="1" xfId="0" applyNumberFormat="1" applyFill="1" applyBorder="1" applyAlignment="1">
      <alignment horizontal="right" vertical="top"/>
    </xf>
    <xf numFmtId="1" fontId="0" fillId="30" borderId="1" xfId="0" applyNumberFormat="1" applyFill="1" applyBorder="1" applyAlignment="1">
      <alignment horizontal="right" vertical="top"/>
    </xf>
    <xf numFmtId="166" fontId="0" fillId="27" borderId="1" xfId="0" applyNumberFormat="1" applyFill="1" applyBorder="1"/>
    <xf numFmtId="0" fontId="17" fillId="0" borderId="15" xfId="0" applyFont="1" applyBorder="1" applyAlignment="1">
      <alignment horizontal="right"/>
    </xf>
    <xf numFmtId="166" fontId="0" fillId="27" borderId="1" xfId="543" applyNumberFormat="1" applyFont="1" applyFill="1" applyBorder="1"/>
    <xf numFmtId="0" fontId="0" fillId="31" borderId="1" xfId="543" applyFont="1" applyFill="1" applyBorder="1"/>
    <xf numFmtId="0" fontId="9" fillId="31" borderId="0" xfId="0" applyFont="1" applyFill="1"/>
    <xf numFmtId="0" fontId="0" fillId="31" borderId="0" xfId="0" applyFill="1"/>
    <xf numFmtId="1" fontId="0" fillId="31" borderId="2" xfId="0" applyNumberFormat="1" applyFill="1" applyBorder="1" applyAlignment="1">
      <alignment horizontal="right" vertical="center"/>
    </xf>
    <xf numFmtId="1" fontId="0" fillId="25" borderId="2" xfId="0" applyNumberFormat="1" applyFill="1" applyBorder="1" applyAlignment="1">
      <alignment horizontal="right" vertical="center"/>
    </xf>
    <xf numFmtId="0" fontId="0" fillId="32" borderId="3" xfId="0" applyFill="1" applyBorder="1" applyAlignment="1">
      <alignment wrapText="1"/>
    </xf>
    <xf numFmtId="40" fontId="0" fillId="30" borderId="3" xfId="0" applyNumberFormat="1" applyFill="1" applyBorder="1" applyAlignment="1">
      <alignment horizontal="center" vertical="top"/>
    </xf>
    <xf numFmtId="40" fontId="0" fillId="32" borderId="3" xfId="0" applyNumberFormat="1" applyFill="1" applyBorder="1" applyAlignment="1">
      <alignment horizontal="center" vertical="top"/>
    </xf>
    <xf numFmtId="1" fontId="0" fillId="31" borderId="3" xfId="0" applyNumberFormat="1" applyFill="1" applyBorder="1"/>
    <xf numFmtId="1" fontId="0" fillId="33" borderId="1" xfId="0" applyNumberFormat="1" applyFill="1" applyBorder="1" applyAlignment="1">
      <alignment horizontal="right"/>
    </xf>
    <xf numFmtId="0" fontId="0" fillId="29" borderId="8" xfId="543" applyFont="1" applyFill="1" applyBorder="1" applyAlignment="1">
      <alignment horizontal="left"/>
    </xf>
    <xf numFmtId="0" fontId="5" fillId="29" borderId="8" xfId="544" applyFill="1" applyBorder="1"/>
    <xf numFmtId="0" fontId="0" fillId="29" borderId="11" xfId="0" applyFill="1" applyBorder="1" applyAlignment="1">
      <alignment horizontal="left"/>
    </xf>
    <xf numFmtId="1" fontId="0" fillId="0" borderId="12" xfId="0" applyNumberFormat="1" applyBorder="1" applyAlignment="1">
      <alignment horizontal="center" vertical="center"/>
    </xf>
    <xf numFmtId="1" fontId="0" fillId="25" borderId="12" xfId="0" applyNumberFormat="1" applyFill="1" applyBorder="1" applyAlignment="1">
      <alignment horizontal="center" vertical="center"/>
    </xf>
    <xf numFmtId="0" fontId="0" fillId="27" borderId="1" xfId="0" applyFill="1" applyBorder="1" applyAlignment="1">
      <alignment horizontal="center" vertical="center"/>
    </xf>
    <xf numFmtId="0" fontId="0" fillId="32" borderId="1" xfId="0" applyFill="1" applyBorder="1"/>
    <xf numFmtId="0" fontId="17" fillId="0" borderId="0" xfId="0" applyFont="1" applyAlignment="1">
      <alignment horizontal="left"/>
    </xf>
    <xf numFmtId="0" fontId="0" fillId="27" borderId="1" xfId="0" applyFill="1" applyBorder="1" applyAlignment="1">
      <alignment horizontal="left" wrapText="1"/>
    </xf>
    <xf numFmtId="0" fontId="0" fillId="27" borderId="1" xfId="0" applyFill="1" applyBorder="1" applyAlignment="1">
      <alignment horizontal="center" vertical="top"/>
    </xf>
    <xf numFmtId="4" fontId="0" fillId="27" borderId="8" xfId="0" applyNumberFormat="1" applyFill="1" applyBorder="1" applyAlignment="1">
      <alignment vertical="top"/>
    </xf>
    <xf numFmtId="0" fontId="0" fillId="30" borderId="1" xfId="0" applyFill="1" applyBorder="1"/>
    <xf numFmtId="1" fontId="0" fillId="29" borderId="1" xfId="0" applyNumberFormat="1" applyFill="1" applyBorder="1"/>
    <xf numFmtId="0" fontId="0" fillId="31" borderId="1" xfId="0" applyFill="1" applyBorder="1"/>
    <xf numFmtId="1" fontId="0" fillId="31" borderId="1" xfId="0" applyNumberFormat="1" applyFill="1" applyBorder="1" applyAlignment="1">
      <alignment horizontal="right"/>
    </xf>
    <xf numFmtId="0" fontId="17" fillId="31" borderId="0" xfId="0" applyFont="1" applyFill="1"/>
    <xf numFmtId="1" fontId="0" fillId="29" borderId="1" xfId="0" applyNumberFormat="1" applyFill="1" applyBorder="1" applyAlignment="1">
      <alignment horizontal="right"/>
    </xf>
    <xf numFmtId="0" fontId="19" fillId="29" borderId="12" xfId="0" applyFont="1" applyFill="1" applyBorder="1"/>
    <xf numFmtId="0" fontId="19" fillId="29" borderId="13" xfId="0" applyFont="1" applyFill="1" applyBorder="1"/>
    <xf numFmtId="0" fontId="19" fillId="29" borderId="15" xfId="0" applyFont="1" applyFill="1" applyBorder="1"/>
    <xf numFmtId="0" fontId="19" fillId="29" borderId="15" xfId="0" applyFont="1" applyFill="1" applyBorder="1" applyAlignment="1">
      <alignment horizontal="left"/>
    </xf>
    <xf numFmtId="0" fontId="0" fillId="31" borderId="5" xfId="0" applyFill="1" applyBorder="1"/>
    <xf numFmtId="0" fontId="0" fillId="27" borderId="15" xfId="543" applyFont="1" applyFill="1" applyBorder="1"/>
    <xf numFmtId="1" fontId="0" fillId="27" borderId="25" xfId="0" applyNumberFormat="1" applyFill="1" applyBorder="1" applyAlignment="1">
      <alignment horizontal="right"/>
    </xf>
    <xf numFmtId="0" fontId="0" fillId="31" borderId="12" xfId="543" applyFont="1" applyFill="1" applyBorder="1"/>
    <xf numFmtId="1" fontId="0" fillId="31" borderId="12" xfId="0" applyNumberFormat="1" applyFill="1" applyBorder="1" applyAlignment="1">
      <alignment horizontal="right"/>
    </xf>
    <xf numFmtId="0" fontId="20" fillId="0" borderId="0" xfId="0" applyFont="1"/>
    <xf numFmtId="0" fontId="0" fillId="31" borderId="8" xfId="0" applyFill="1" applyBorder="1"/>
    <xf numFmtId="1" fontId="0" fillId="31" borderId="5" xfId="0" applyNumberFormat="1" applyFill="1" applyBorder="1" applyAlignment="1">
      <alignment horizontal="right"/>
    </xf>
    <xf numFmtId="1" fontId="0" fillId="33" borderId="11" xfId="0" applyNumberFormat="1" applyFill="1" applyBorder="1"/>
    <xf numFmtId="0" fontId="0" fillId="31" borderId="12" xfId="0" applyFill="1" applyBorder="1"/>
    <xf numFmtId="0" fontId="0" fillId="6" borderId="12" xfId="0" applyFill="1" applyBorder="1"/>
    <xf numFmtId="1" fontId="0" fillId="33" borderId="3" xfId="0" applyNumberFormat="1" applyFill="1" applyBorder="1" applyAlignment="1">
      <alignment horizontal="right" vertical="top"/>
    </xf>
    <xf numFmtId="0" fontId="14" fillId="0" borderId="1" xfId="544" applyFont="1" applyBorder="1"/>
    <xf numFmtId="0" fontId="5" fillId="31" borderId="1" xfId="544" applyFill="1" applyBorder="1"/>
    <xf numFmtId="0" fontId="0" fillId="31" borderId="3" xfId="543" applyFont="1" applyFill="1" applyBorder="1"/>
    <xf numFmtId="0" fontId="0" fillId="31" borderId="1" xfId="0" applyFill="1" applyBorder="1" applyAlignment="1">
      <alignment horizontal="left" vertical="top" wrapText="1"/>
    </xf>
    <xf numFmtId="0" fontId="0" fillId="31" borderId="1" xfId="0" applyFill="1" applyBorder="1" applyAlignment="1">
      <alignment horizontal="right" vertical="top"/>
    </xf>
    <xf numFmtId="1" fontId="0" fillId="31" borderId="1" xfId="0" applyNumberFormat="1" applyFill="1" applyBorder="1" applyAlignment="1">
      <alignment horizontal="right" vertical="top"/>
    </xf>
    <xf numFmtId="1" fontId="0" fillId="25" borderId="5" xfId="0" applyNumberFormat="1" applyFill="1" applyBorder="1" applyAlignment="1">
      <alignment horizontal="right" vertical="top"/>
    </xf>
    <xf numFmtId="0" fontId="19" fillId="0" borderId="13" xfId="0" applyFont="1" applyBorder="1"/>
    <xf numFmtId="0" fontId="0" fillId="0" borderId="13" xfId="0" applyBorder="1" applyAlignment="1">
      <alignment horizontal="right" vertical="top"/>
    </xf>
    <xf numFmtId="1" fontId="0" fillId="0" borderId="2" xfId="0" applyNumberFormat="1" applyBorder="1" applyAlignment="1">
      <alignment horizontal="right" vertical="top"/>
    </xf>
    <xf numFmtId="0" fontId="0" fillId="31" borderId="12" xfId="0" applyFill="1" applyBorder="1" applyAlignment="1">
      <alignment horizontal="left" vertical="top" wrapText="1"/>
    </xf>
    <xf numFmtId="0" fontId="0" fillId="31" borderId="12" xfId="0" applyFill="1" applyBorder="1" applyAlignment="1">
      <alignment horizontal="right" vertical="top"/>
    </xf>
    <xf numFmtId="1" fontId="0" fillId="31" borderId="12" xfId="0" applyNumberFormat="1" applyFill="1" applyBorder="1" applyAlignment="1">
      <alignment horizontal="right" vertical="top"/>
    </xf>
    <xf numFmtId="1" fontId="0" fillId="0" borderId="12" xfId="0" applyNumberFormat="1" applyBorder="1" applyAlignment="1">
      <alignment horizontal="right" vertical="top"/>
    </xf>
    <xf numFmtId="40" fontId="0" fillId="25" borderId="6" xfId="0" applyNumberFormat="1" applyFill="1" applyBorder="1" applyAlignment="1">
      <alignment horizontal="center" vertical="top"/>
    </xf>
    <xf numFmtId="3" fontId="0" fillId="6" borderId="3" xfId="0" applyNumberFormat="1" applyFill="1" applyBorder="1" applyAlignment="1">
      <alignment horizontal="center" vertical="top"/>
    </xf>
    <xf numFmtId="0" fontId="0" fillId="34" borderId="1" xfId="0" applyFill="1" applyBorder="1" applyAlignment="1">
      <alignment horizontal="left" vertical="top" wrapText="1"/>
    </xf>
    <xf numFmtId="0" fontId="0" fillId="34" borderId="1" xfId="0" applyFill="1" applyBorder="1" applyAlignment="1">
      <alignment horizontal="center" vertical="top"/>
    </xf>
    <xf numFmtId="2" fontId="0" fillId="34" borderId="8" xfId="0" applyNumberFormat="1" applyFill="1" applyBorder="1" applyAlignment="1">
      <alignment vertical="top"/>
    </xf>
    <xf numFmtId="0" fontId="0" fillId="6" borderId="6" xfId="0" applyFill="1" applyBorder="1" applyAlignment="1">
      <alignment wrapText="1"/>
    </xf>
    <xf numFmtId="0" fontId="0" fillId="6" borderId="12" xfId="0" applyFill="1" applyBorder="1" applyAlignment="1">
      <alignment wrapText="1"/>
    </xf>
    <xf numFmtId="0" fontId="10" fillId="0" borderId="1" xfId="0" applyFont="1" applyBorder="1" applyAlignment="1">
      <alignment horizontal="center"/>
    </xf>
    <xf numFmtId="1" fontId="0" fillId="25" borderId="3" xfId="0" applyNumberFormat="1" applyFill="1" applyBorder="1" applyAlignment="1">
      <alignment horizontal="center" vertical="center"/>
    </xf>
    <xf numFmtId="1" fontId="0" fillId="25" borderId="4" xfId="0" applyNumberFormat="1" applyFill="1" applyBorder="1" applyAlignment="1">
      <alignment horizontal="center" vertical="center"/>
    </xf>
    <xf numFmtId="1" fontId="0" fillId="25" borderId="2" xfId="0" applyNumberForma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6" xfId="0" applyBorder="1"/>
    <xf numFmtId="0" fontId="0" fillId="6" borderId="26" xfId="0" applyFill="1" applyBorder="1"/>
    <xf numFmtId="0" fontId="0" fillId="29" borderId="5" xfId="543" applyFont="1" applyFill="1" applyBorder="1"/>
    <xf numFmtId="0" fontId="5" fillId="29" borderId="5" xfId="544" applyFill="1" applyBorder="1"/>
    <xf numFmtId="0" fontId="0" fillId="29" borderId="5" xfId="0" applyFill="1" applyBorder="1"/>
    <xf numFmtId="0" fontId="18" fillId="0" borderId="12" xfId="0" applyFont="1" applyBorder="1"/>
    <xf numFmtId="164" fontId="17" fillId="0" borderId="12" xfId="0" applyNumberFormat="1" applyFont="1" applyBorder="1" applyAlignment="1">
      <alignment wrapText="1"/>
    </xf>
    <xf numFmtId="0" fontId="0" fillId="0" borderId="12" xfId="0" applyBorder="1" applyAlignment="1">
      <alignment wrapText="1"/>
    </xf>
    <xf numFmtId="0" fontId="5" fillId="0" borderId="12" xfId="544" applyBorder="1" applyAlignment="1">
      <alignment wrapText="1"/>
    </xf>
    <xf numFmtId="164" fontId="5" fillId="0" borderId="12" xfId="544" applyNumberFormat="1" applyBorder="1" applyAlignment="1">
      <alignment wrapText="1"/>
    </xf>
    <xf numFmtId="0" fontId="17" fillId="0" borderId="12" xfId="0" applyFont="1" applyBorder="1" applyAlignment="1">
      <alignment wrapText="1"/>
    </xf>
    <xf numFmtId="0" fontId="17" fillId="0" borderId="12" xfId="543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27" borderId="12" xfId="0" applyFont="1" applyFill="1" applyBorder="1" applyAlignment="1">
      <alignment wrapText="1"/>
    </xf>
    <xf numFmtId="0" fontId="18" fillId="6" borderId="12" xfId="0" applyFont="1" applyFill="1" applyBorder="1" applyAlignment="1">
      <alignment wrapText="1"/>
    </xf>
    <xf numFmtId="0" fontId="18" fillId="31" borderId="12" xfId="0" applyFont="1" applyFill="1" applyBorder="1" applyAlignment="1">
      <alignment wrapText="1"/>
    </xf>
    <xf numFmtId="0" fontId="18" fillId="0" borderId="12" xfId="0" applyFont="1" applyBorder="1" applyAlignment="1">
      <alignment vertical="center" wrapText="1"/>
    </xf>
    <xf numFmtId="0" fontId="18" fillId="0" borderId="12" xfId="543" applyFont="1" applyBorder="1" applyAlignment="1">
      <alignment wrapText="1"/>
    </xf>
    <xf numFmtId="164" fontId="18" fillId="0" borderId="12" xfId="543" applyNumberFormat="1" applyFont="1" applyBorder="1" applyAlignment="1">
      <alignment wrapText="1"/>
    </xf>
    <xf numFmtId="0" fontId="18" fillId="31" borderId="12" xfId="0" applyFont="1" applyFill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23" fillId="0" borderId="12" xfId="0" applyFont="1" applyBorder="1" applyAlignment="1">
      <alignment horizontal="center" wrapText="1"/>
    </xf>
    <xf numFmtId="164" fontId="17" fillId="27" borderId="12" xfId="0" applyNumberFormat="1" applyFont="1" applyFill="1" applyBorder="1" applyAlignment="1">
      <alignment wrapText="1"/>
    </xf>
    <xf numFmtId="164" fontId="17" fillId="0" borderId="12" xfId="543" applyNumberFormat="1" applyFont="1" applyBorder="1" applyAlignment="1">
      <alignment wrapText="1"/>
    </xf>
    <xf numFmtId="0" fontId="17" fillId="27" borderId="12" xfId="0" applyFont="1" applyFill="1" applyBorder="1" applyAlignment="1">
      <alignment wrapText="1"/>
    </xf>
    <xf numFmtId="0" fontId="17" fillId="27" borderId="12" xfId="543" applyFont="1" applyFill="1" applyBorder="1" applyAlignment="1">
      <alignment wrapText="1"/>
    </xf>
    <xf numFmtId="0" fontId="24" fillId="0" borderId="12" xfId="544" applyFont="1" applyBorder="1" applyAlignment="1">
      <alignment wrapText="1"/>
    </xf>
    <xf numFmtId="0" fontId="24" fillId="27" borderId="12" xfId="544" applyFont="1" applyFill="1" applyBorder="1" applyAlignment="1">
      <alignment wrapText="1"/>
    </xf>
    <xf numFmtId="0" fontId="17" fillId="31" borderId="12" xfId="0" applyFont="1" applyFill="1" applyBorder="1" applyAlignment="1">
      <alignment wrapText="1"/>
    </xf>
    <xf numFmtId="0" fontId="17" fillId="29" borderId="12" xfId="543" applyFont="1" applyFill="1" applyBorder="1" applyAlignment="1">
      <alignment wrapText="1"/>
    </xf>
    <xf numFmtId="164" fontId="17" fillId="27" borderId="12" xfId="543" applyNumberFormat="1" applyFont="1" applyFill="1" applyBorder="1" applyAlignment="1">
      <alignment wrapText="1"/>
    </xf>
    <xf numFmtId="164" fontId="17" fillId="31" borderId="12" xfId="543" applyNumberFormat="1" applyFont="1" applyFill="1" applyBorder="1" applyAlignment="1">
      <alignment wrapText="1"/>
    </xf>
    <xf numFmtId="164" fontId="24" fillId="0" borderId="12" xfId="544" applyNumberFormat="1" applyFont="1" applyBorder="1" applyAlignment="1">
      <alignment wrapText="1"/>
    </xf>
    <xf numFmtId="0" fontId="17" fillId="31" borderId="12" xfId="543" applyFont="1" applyFill="1" applyBorder="1" applyAlignment="1">
      <alignment wrapText="1"/>
    </xf>
    <xf numFmtId="164" fontId="24" fillId="0" borderId="12" xfId="544" applyNumberFormat="1" applyFont="1" applyBorder="1" applyAlignment="1">
      <alignment horizontal="right" wrapText="1"/>
    </xf>
    <xf numFmtId="164" fontId="24" fillId="27" borderId="12" xfId="544" applyNumberFormat="1" applyFont="1" applyFill="1" applyBorder="1" applyAlignment="1">
      <alignment horizontal="right" wrapText="1"/>
    </xf>
    <xf numFmtId="164" fontId="24" fillId="27" borderId="12" xfId="544" applyNumberFormat="1" applyFont="1" applyFill="1" applyBorder="1" applyAlignment="1">
      <alignment wrapText="1"/>
    </xf>
    <xf numFmtId="168" fontId="17" fillId="0" borderId="12" xfId="543" applyNumberFormat="1" applyFont="1" applyBorder="1" applyAlignment="1">
      <alignment wrapText="1"/>
    </xf>
    <xf numFmtId="164" fontId="17" fillId="29" borderId="12" xfId="543" applyNumberFormat="1" applyFont="1" applyFill="1" applyBorder="1" applyAlignment="1">
      <alignment wrapText="1"/>
    </xf>
    <xf numFmtId="0" fontId="17" fillId="29" borderId="12" xfId="0" applyFont="1" applyFill="1" applyBorder="1" applyAlignment="1">
      <alignment wrapText="1"/>
    </xf>
    <xf numFmtId="164" fontId="17" fillId="29" borderId="12" xfId="0" applyNumberFormat="1" applyFont="1" applyFill="1" applyBorder="1" applyAlignment="1">
      <alignment wrapText="1"/>
    </xf>
    <xf numFmtId="0" fontId="17" fillId="6" borderId="12" xfId="0" applyFont="1" applyFill="1" applyBorder="1" applyAlignment="1">
      <alignment wrapText="1"/>
    </xf>
    <xf numFmtId="0" fontId="17" fillId="0" borderId="0" xfId="0" applyFont="1" applyAlignment="1">
      <alignment wrapText="1"/>
    </xf>
    <xf numFmtId="0" fontId="6" fillId="29" borderId="12" xfId="0" applyFont="1" applyFill="1" applyBorder="1" applyAlignment="1">
      <alignment horizontal="center" vertical="center" wrapText="1"/>
    </xf>
    <xf numFmtId="0" fontId="21" fillId="29" borderId="12" xfId="0" applyFont="1" applyFill="1" applyBorder="1" applyAlignment="1">
      <alignment horizontal="center" vertical="center" wrapText="1"/>
    </xf>
    <xf numFmtId="0" fontId="21" fillId="29" borderId="12" xfId="0" applyFont="1" applyFill="1" applyBorder="1" applyAlignment="1">
      <alignment horizontal="center" vertical="center"/>
    </xf>
    <xf numFmtId="0" fontId="21" fillId="29" borderId="20" xfId="0" applyFont="1" applyFill="1" applyBorder="1" applyAlignment="1">
      <alignment horizontal="center" vertical="center"/>
    </xf>
    <xf numFmtId="0" fontId="9" fillId="0" borderId="26" xfId="0" applyFont="1" applyBorder="1"/>
    <xf numFmtId="0" fontId="17" fillId="0" borderId="26" xfId="0" applyFont="1" applyBorder="1"/>
    <xf numFmtId="0" fontId="9" fillId="6" borderId="26" xfId="0" applyFont="1" applyFill="1" applyBorder="1"/>
    <xf numFmtId="0" fontId="9" fillId="31" borderId="26" xfId="0" applyFont="1" applyFill="1" applyBorder="1"/>
    <xf numFmtId="0" fontId="0" fillId="31" borderId="26" xfId="0" applyFill="1" applyBorder="1"/>
    <xf numFmtId="0" fontId="11" fillId="0" borderId="26" xfId="0" applyFont="1" applyBorder="1"/>
    <xf numFmtId="0" fontId="0" fillId="0" borderId="26" xfId="543" applyFont="1" applyBorder="1"/>
    <xf numFmtId="0" fontId="18" fillId="0" borderId="26" xfId="0" applyFont="1" applyBorder="1"/>
    <xf numFmtId="0" fontId="10" fillId="0" borderId="12" xfId="0" applyFont="1" applyBorder="1" applyAlignment="1">
      <alignment horizontal="center"/>
    </xf>
    <xf numFmtId="164" fontId="0" fillId="27" borderId="12" xfId="0" applyNumberFormat="1" applyFill="1" applyBorder="1"/>
    <xf numFmtId="164" fontId="0" fillId="0" borderId="12" xfId="543" applyNumberFormat="1" applyFont="1" applyBorder="1"/>
    <xf numFmtId="0" fontId="5" fillId="27" borderId="12" xfId="544" applyFill="1" applyBorder="1"/>
    <xf numFmtId="0" fontId="0" fillId="29" borderId="12" xfId="543" applyFont="1" applyFill="1" applyBorder="1"/>
    <xf numFmtId="0" fontId="20" fillId="0" borderId="12" xfId="0" applyFont="1" applyBorder="1"/>
    <xf numFmtId="164" fontId="0" fillId="27" borderId="12" xfId="543" applyNumberFormat="1" applyFont="1" applyFill="1" applyBorder="1"/>
    <xf numFmtId="164" fontId="0" fillId="31" borderId="12" xfId="543" applyNumberFormat="1" applyFont="1" applyFill="1" applyBorder="1"/>
    <xf numFmtId="164" fontId="5" fillId="0" borderId="12" xfId="544" applyNumberFormat="1" applyBorder="1"/>
    <xf numFmtId="164" fontId="5" fillId="0" borderId="12" xfId="544" applyNumberFormat="1" applyBorder="1" applyAlignment="1">
      <alignment horizontal="right"/>
    </xf>
    <xf numFmtId="164" fontId="5" fillId="27" borderId="12" xfId="544" applyNumberFormat="1" applyFill="1" applyBorder="1" applyAlignment="1">
      <alignment horizontal="right"/>
    </xf>
    <xf numFmtId="164" fontId="5" fillId="27" borderId="12" xfId="544" applyNumberFormat="1" applyFill="1" applyBorder="1"/>
    <xf numFmtId="168" fontId="0" fillId="0" borderId="12" xfId="543" applyNumberFormat="1" applyFont="1" applyBorder="1"/>
    <xf numFmtId="164" fontId="0" fillId="29" borderId="12" xfId="543" applyNumberFormat="1" applyFont="1" applyFill="1" applyBorder="1"/>
    <xf numFmtId="0" fontId="0" fillId="29" borderId="12" xfId="0" applyFill="1" applyBorder="1"/>
    <xf numFmtId="164" fontId="0" fillId="29" borderId="12" xfId="0" applyNumberFormat="1" applyFill="1" applyBorder="1"/>
    <xf numFmtId="0" fontId="0" fillId="6" borderId="12" xfId="0" applyFill="1" applyBorder="1" applyAlignment="1">
      <alignment horizontal="center"/>
    </xf>
    <xf numFmtId="3" fontId="0" fillId="35" borderId="12" xfId="0" applyNumberFormat="1" applyFill="1" applyBorder="1" applyAlignment="1">
      <alignment horizontal="right" vertical="top"/>
    </xf>
    <xf numFmtId="40" fontId="0" fillId="33" borderId="12" xfId="0" applyNumberFormat="1" applyFill="1" applyBorder="1" applyAlignment="1">
      <alignment horizontal="right" vertical="top"/>
    </xf>
    <xf numFmtId="1" fontId="0" fillId="0" borderId="3" xfId="0" applyNumberFormat="1" applyBorder="1" applyAlignment="1">
      <alignment horizontal="center"/>
    </xf>
    <xf numFmtId="1" fontId="0" fillId="26" borderId="3" xfId="0" applyNumberFormat="1" applyFill="1" applyBorder="1"/>
    <xf numFmtId="0" fontId="0" fillId="0" borderId="13" xfId="0" applyBorder="1"/>
    <xf numFmtId="0" fontId="0" fillId="0" borderId="13" xfId="0" applyBorder="1" applyAlignment="1">
      <alignment horizontal="left"/>
    </xf>
    <xf numFmtId="1" fontId="0" fillId="0" borderId="2" xfId="0" applyNumberFormat="1" applyBorder="1" applyAlignment="1">
      <alignment horizontal="center"/>
    </xf>
    <xf numFmtId="1" fontId="0" fillId="26" borderId="2" xfId="0" applyNumberFormat="1" applyFill="1" applyBorder="1"/>
    <xf numFmtId="164" fontId="0" fillId="0" borderId="13" xfId="0" applyNumberFormat="1" applyBorder="1"/>
    <xf numFmtId="1" fontId="0" fillId="0" borderId="12" xfId="0" applyNumberFormat="1" applyBorder="1" applyAlignment="1">
      <alignment horizontal="center"/>
    </xf>
    <xf numFmtId="0" fontId="18" fillId="0" borderId="12" xfId="0" applyFont="1" applyBorder="1" applyAlignment="1">
      <alignment horizontal="left" vertical="center" wrapText="1"/>
    </xf>
    <xf numFmtId="0" fontId="0" fillId="0" borderId="0" xfId="543" applyFont="1" applyAlignment="1">
      <alignment horizontal="left"/>
    </xf>
    <xf numFmtId="1" fontId="0" fillId="0" borderId="2" xfId="0" applyNumberFormat="1" applyBorder="1" applyAlignment="1">
      <alignment horizontal="right" vertical="center"/>
    </xf>
    <xf numFmtId="1" fontId="0" fillId="0" borderId="3" xfId="0" applyNumberFormat="1" applyBorder="1" applyAlignment="1">
      <alignment horizontal="right"/>
    </xf>
    <xf numFmtId="1" fontId="0" fillId="25" borderId="3" xfId="0" applyNumberFormat="1" applyFill="1" applyBorder="1"/>
    <xf numFmtId="1" fontId="0" fillId="36" borderId="1" xfId="0" applyNumberFormat="1" applyFill="1" applyBorder="1"/>
    <xf numFmtId="0" fontId="10" fillId="0" borderId="1" xfId="0" applyFont="1" applyBorder="1" applyAlignment="1">
      <alignment horizontal="center" wrapText="1"/>
    </xf>
    <xf numFmtId="0" fontId="0" fillId="0" borderId="5" xfId="543" applyFont="1" applyBorder="1" applyAlignment="1">
      <alignment wrapText="1"/>
    </xf>
    <xf numFmtId="0" fontId="0" fillId="0" borderId="5" xfId="0" applyBorder="1" applyAlignment="1">
      <alignment horizontal="left" wrapText="1"/>
    </xf>
    <xf numFmtId="0" fontId="0" fillId="27" borderId="5" xfId="0" applyFill="1" applyBorder="1" applyAlignment="1">
      <alignment horizontal="left" wrapText="1"/>
    </xf>
    <xf numFmtId="0" fontId="0" fillId="0" borderId="5" xfId="544" applyFont="1" applyBorder="1" applyAlignment="1">
      <alignment wrapText="1"/>
    </xf>
    <xf numFmtId="0" fontId="0" fillId="27" borderId="5" xfId="544" applyFont="1" applyFill="1" applyBorder="1" applyAlignment="1">
      <alignment wrapText="1"/>
    </xf>
    <xf numFmtId="0" fontId="0" fillId="0" borderId="1" xfId="544" applyFont="1" applyBorder="1" applyAlignment="1">
      <alignment wrapText="1"/>
    </xf>
    <xf numFmtId="0" fontId="0" fillId="27" borderId="1" xfId="544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1" xfId="544" applyBorder="1" applyAlignment="1">
      <alignment wrapText="1"/>
    </xf>
    <xf numFmtId="0" fontId="5" fillId="27" borderId="1" xfId="544" applyFill="1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27" borderId="2" xfId="0" applyFill="1" applyBorder="1" applyAlignment="1">
      <alignment horizontal="left" wrapText="1"/>
    </xf>
    <xf numFmtId="0" fontId="0" fillId="27" borderId="1" xfId="543" applyFont="1" applyFill="1" applyBorder="1" applyAlignment="1">
      <alignment wrapText="1"/>
    </xf>
    <xf numFmtId="0" fontId="0" fillId="6" borderId="1" xfId="0" applyFill="1" applyBorder="1" applyAlignment="1">
      <alignment horizontal="left" wrapText="1"/>
    </xf>
    <xf numFmtId="0" fontId="0" fillId="0" borderId="3" xfId="543" applyFont="1" applyBorder="1" applyAlignment="1">
      <alignment wrapText="1"/>
    </xf>
    <xf numFmtId="0" fontId="0" fillId="0" borderId="2" xfId="0" applyBorder="1" applyAlignment="1">
      <alignment wrapText="1"/>
    </xf>
    <xf numFmtId="0" fontId="0" fillId="27" borderId="1" xfId="0" applyFill="1" applyBorder="1" applyAlignment="1">
      <alignment wrapText="1"/>
    </xf>
    <xf numFmtId="0" fontId="0" fillId="31" borderId="1" xfId="0" applyFill="1" applyBorder="1" applyAlignment="1">
      <alignment wrapText="1"/>
    </xf>
    <xf numFmtId="0" fontId="0" fillId="6" borderId="1" xfId="543" applyFont="1" applyFill="1" applyBorder="1" applyAlignment="1">
      <alignment wrapText="1"/>
    </xf>
    <xf numFmtId="0" fontId="0" fillId="31" borderId="1" xfId="543" applyFont="1" applyFill="1" applyBorder="1" applyAlignment="1">
      <alignment wrapText="1"/>
    </xf>
    <xf numFmtId="0" fontId="0" fillId="27" borderId="22" xfId="0" applyFill="1" applyBorder="1" applyAlignment="1">
      <alignment wrapText="1"/>
    </xf>
    <xf numFmtId="0" fontId="0" fillId="29" borderId="1" xfId="544" applyFont="1" applyFill="1" applyBorder="1" applyAlignment="1">
      <alignment wrapText="1"/>
    </xf>
    <xf numFmtId="0" fontId="5" fillId="0" borderId="3" xfId="544" applyBorder="1" applyAlignment="1">
      <alignment wrapText="1"/>
    </xf>
    <xf numFmtId="0" fontId="19" fillId="29" borderId="12" xfId="0" applyFont="1" applyFill="1" applyBorder="1" applyAlignment="1">
      <alignment wrapText="1"/>
    </xf>
    <xf numFmtId="0" fontId="19" fillId="29" borderId="13" xfId="0" applyFont="1" applyFill="1" applyBorder="1" applyAlignment="1">
      <alignment wrapText="1"/>
    </xf>
    <xf numFmtId="0" fontId="19" fillId="29" borderId="15" xfId="0" applyFont="1" applyFill="1" applyBorder="1" applyAlignment="1">
      <alignment wrapText="1"/>
    </xf>
    <xf numFmtId="0" fontId="19" fillId="0" borderId="12" xfId="0" applyFont="1" applyBorder="1" applyAlignment="1">
      <alignment wrapText="1"/>
    </xf>
    <xf numFmtId="0" fontId="5" fillId="0" borderId="2" xfId="544" applyBorder="1" applyAlignment="1">
      <alignment wrapText="1"/>
    </xf>
    <xf numFmtId="0" fontId="5" fillId="31" borderId="1" xfId="544" applyFill="1" applyBorder="1" applyAlignment="1">
      <alignment wrapText="1"/>
    </xf>
    <xf numFmtId="0" fontId="0" fillId="27" borderId="2" xfId="0" applyFill="1" applyBorder="1" applyAlignment="1">
      <alignment wrapText="1"/>
    </xf>
    <xf numFmtId="0" fontId="0" fillId="0" borderId="2" xfId="543" applyFont="1" applyBorder="1" applyAlignment="1">
      <alignment wrapText="1"/>
    </xf>
    <xf numFmtId="0" fontId="0" fillId="0" borderId="12" xfId="543" applyFont="1" applyBorder="1" applyAlignment="1">
      <alignment wrapText="1"/>
    </xf>
    <xf numFmtId="0" fontId="0" fillId="0" borderId="7" xfId="543" applyFont="1" applyBorder="1" applyAlignment="1">
      <alignment wrapText="1"/>
    </xf>
    <xf numFmtId="0" fontId="0" fillId="0" borderId="8" xfId="543" applyFont="1" applyBorder="1" applyAlignment="1">
      <alignment wrapText="1"/>
    </xf>
    <xf numFmtId="0" fontId="0" fillId="0" borderId="1" xfId="543" applyFont="1" applyBorder="1" applyAlignment="1">
      <alignment horizontal="left" wrapText="1"/>
    </xf>
    <xf numFmtId="0" fontId="0" fillId="27" borderId="1" xfId="543" applyFont="1" applyFill="1" applyBorder="1" applyAlignment="1">
      <alignment horizontal="left" wrapText="1"/>
    </xf>
    <xf numFmtId="0" fontId="0" fillId="29" borderId="1" xfId="543" applyFont="1" applyFill="1" applyBorder="1" applyAlignment="1">
      <alignment horizontal="left" wrapText="1"/>
    </xf>
    <xf numFmtId="0" fontId="5" fillId="29" borderId="1" xfId="544" applyFill="1" applyBorder="1" applyAlignment="1">
      <alignment wrapText="1"/>
    </xf>
    <xf numFmtId="0" fontId="0" fillId="29" borderId="5" xfId="0" applyFill="1" applyBorder="1" applyAlignment="1">
      <alignment horizontal="left" wrapText="1"/>
    </xf>
    <xf numFmtId="0" fontId="0" fillId="31" borderId="1" xfId="543" applyFont="1" applyFill="1" applyBorder="1" applyAlignment="1">
      <alignment horizontal="left" wrapText="1"/>
    </xf>
    <xf numFmtId="0" fontId="0" fillId="31" borderId="3" xfId="543" applyFont="1" applyFill="1" applyBorder="1" applyAlignment="1">
      <alignment wrapText="1"/>
    </xf>
    <xf numFmtId="1" fontId="0" fillId="30" borderId="25" xfId="0" applyNumberFormat="1" applyFill="1" applyBorder="1"/>
    <xf numFmtId="0" fontId="0" fillId="0" borderId="13" xfId="543" applyFont="1" applyBorder="1"/>
    <xf numFmtId="0" fontId="0" fillId="31" borderId="13" xfId="543" applyFont="1" applyFill="1" applyBorder="1"/>
    <xf numFmtId="1" fontId="0" fillId="31" borderId="13" xfId="0" applyNumberFormat="1" applyFill="1" applyBorder="1" applyAlignment="1">
      <alignment horizontal="right"/>
    </xf>
    <xf numFmtId="1" fontId="0" fillId="25" borderId="12" xfId="0" applyNumberFormat="1" applyFill="1" applyBorder="1"/>
    <xf numFmtId="1" fontId="0" fillId="25" borderId="13" xfId="0" applyNumberFormat="1" applyFill="1" applyBorder="1"/>
    <xf numFmtId="0" fontId="6" fillId="21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0" fillId="32" borderId="3" xfId="0" applyFill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/>
    </xf>
    <xf numFmtId="1" fontId="0" fillId="26" borderId="1" xfId="0" applyNumberFormat="1" applyFill="1" applyBorder="1" applyAlignment="1">
      <alignment horizontal="center" vertical="top"/>
    </xf>
    <xf numFmtId="0" fontId="18" fillId="0" borderId="0" xfId="0" applyFont="1"/>
    <xf numFmtId="0" fontId="0" fillId="27" borderId="3" xfId="543" applyFont="1" applyFill="1" applyBorder="1" applyAlignment="1">
      <alignment wrapText="1"/>
    </xf>
    <xf numFmtId="49" fontId="16" fillId="0" borderId="2" xfId="0" applyNumberFormat="1" applyFont="1" applyBorder="1" applyAlignment="1">
      <alignment wrapText="1"/>
    </xf>
    <xf numFmtId="0" fontId="0" fillId="31" borderId="2" xfId="0" applyFill="1" applyBorder="1"/>
    <xf numFmtId="0" fontId="0" fillId="31" borderId="2" xfId="0" applyFill="1" applyBorder="1" applyAlignment="1">
      <alignment wrapText="1"/>
    </xf>
    <xf numFmtId="1" fontId="0" fillId="37" borderId="1" xfId="0" applyNumberFormat="1" applyFill="1" applyBorder="1"/>
    <xf numFmtId="1" fontId="0" fillId="37" borderId="1" xfId="0" applyNumberFormat="1" applyFill="1" applyBorder="1" applyAlignment="1">
      <alignment horizontal="right"/>
    </xf>
    <xf numFmtId="1" fontId="0" fillId="38" borderId="1" xfId="0" applyNumberFormat="1" applyFill="1" applyBorder="1"/>
    <xf numFmtId="1" fontId="0" fillId="37" borderId="1" xfId="0" applyNumberFormat="1" applyFill="1" applyBorder="1" applyAlignment="1">
      <alignment horizontal="right" vertical="top"/>
    </xf>
    <xf numFmtId="1" fontId="0" fillId="37" borderId="5" xfId="0" applyNumberFormat="1" applyFill="1" applyBorder="1"/>
    <xf numFmtId="1" fontId="0" fillId="38" borderId="9" xfId="0" applyNumberFormat="1" applyFill="1" applyBorder="1" applyAlignment="1">
      <alignment horizontal="right" vertical="top"/>
    </xf>
    <xf numFmtId="0" fontId="9" fillId="0" borderId="25" xfId="0" applyFont="1" applyBorder="1"/>
    <xf numFmtId="1" fontId="0" fillId="37" borderId="5" xfId="0" applyNumberFormat="1" applyFill="1" applyBorder="1" applyAlignment="1">
      <alignment horizontal="right" vertical="top"/>
    </xf>
    <xf numFmtId="40" fontId="0" fillId="37" borderId="3" xfId="0" applyNumberFormat="1" applyFill="1" applyBorder="1" applyAlignment="1">
      <alignment horizontal="center" vertical="top"/>
    </xf>
    <xf numFmtId="0" fontId="14" fillId="0" borderId="15" xfId="546" applyFont="1" applyBorder="1" applyAlignment="1">
      <alignment wrapText="1"/>
    </xf>
    <xf numFmtId="0" fontId="14" fillId="0" borderId="12" xfId="546" applyFont="1" applyBorder="1" applyAlignment="1">
      <alignment wrapText="1"/>
    </xf>
    <xf numFmtId="169" fontId="14" fillId="31" borderId="15" xfId="546" applyNumberFormat="1" applyFont="1" applyFill="1" applyBorder="1" applyAlignment="1">
      <alignment horizontal="right"/>
    </xf>
    <xf numFmtId="169" fontId="14" fillId="31" borderId="12" xfId="546" applyNumberFormat="1" applyFont="1" applyFill="1" applyBorder="1" applyAlignment="1">
      <alignment horizontal="right"/>
    </xf>
    <xf numFmtId="0" fontId="25" fillId="0" borderId="0" xfId="546" applyFont="1" applyAlignment="1"/>
    <xf numFmtId="0" fontId="14" fillId="39" borderId="15" xfId="546" applyFont="1" applyFill="1" applyBorder="1" applyAlignment="1">
      <alignment wrapText="1"/>
    </xf>
    <xf numFmtId="0" fontId="14" fillId="0" borderId="14" xfId="546" applyFont="1" applyBorder="1" applyAlignment="1">
      <alignment wrapText="1"/>
    </xf>
    <xf numFmtId="0" fontId="26" fillId="0" borderId="0" xfId="546" applyFont="1" applyAlignment="1"/>
    <xf numFmtId="0" fontId="0" fillId="0" borderId="11" xfId="0" applyBorder="1"/>
    <xf numFmtId="0" fontId="0" fillId="25" borderId="11" xfId="0" applyFill="1" applyBorder="1"/>
    <xf numFmtId="0" fontId="0" fillId="0" borderId="3" xfId="0" applyBorder="1" applyAlignment="1">
      <alignment horizontal="center"/>
    </xf>
    <xf numFmtId="4" fontId="0" fillId="0" borderId="9" xfId="0" applyNumberFormat="1" applyBorder="1"/>
    <xf numFmtId="4" fontId="0" fillId="0" borderId="12" xfId="0" applyNumberFormat="1" applyBorder="1"/>
    <xf numFmtId="2" fontId="0" fillId="0" borderId="12" xfId="543" applyNumberFormat="1" applyFont="1" applyBorder="1"/>
    <xf numFmtId="1" fontId="0" fillId="37" borderId="3" xfId="0" applyNumberFormat="1" applyFill="1" applyBorder="1"/>
    <xf numFmtId="1" fontId="0" fillId="40" borderId="5" xfId="0" applyNumberFormat="1" applyFill="1" applyBorder="1"/>
    <xf numFmtId="0" fontId="14" fillId="0" borderId="15" xfId="546" applyFont="1" applyBorder="1" applyAlignment="1"/>
    <xf numFmtId="1" fontId="0" fillId="40" borderId="1" xfId="0" applyNumberFormat="1" applyFill="1" applyBorder="1"/>
    <xf numFmtId="0" fontId="14" fillId="0" borderId="15" xfId="0" applyFont="1" applyBorder="1"/>
    <xf numFmtId="0" fontId="18" fillId="0" borderId="0" xfId="549" applyFont="1"/>
    <xf numFmtId="0" fontId="0" fillId="0" borderId="0" xfId="0" applyFont="1"/>
    <xf numFmtId="0" fontId="18" fillId="27" borderId="12" xfId="549" applyFont="1" applyFill="1" applyBorder="1"/>
    <xf numFmtId="0" fontId="14" fillId="27" borderId="15" xfId="549" applyFont="1" applyFill="1" applyBorder="1" applyAlignment="1">
      <alignment wrapText="1"/>
    </xf>
    <xf numFmtId="1" fontId="18" fillId="27" borderId="12" xfId="549" applyNumberFormat="1" applyFont="1" applyFill="1" applyBorder="1"/>
    <xf numFmtId="1" fontId="18" fillId="38" borderId="12" xfId="549" applyNumberFormat="1" applyFont="1" applyFill="1" applyBorder="1"/>
    <xf numFmtId="0" fontId="18" fillId="0" borderId="12" xfId="549" applyFont="1" applyBorder="1"/>
    <xf numFmtId="0" fontId="1" fillId="0" borderId="0" xfId="549"/>
    <xf numFmtId="0" fontId="14" fillId="0" borderId="15" xfId="549" applyFont="1" applyBorder="1" applyAlignment="1">
      <alignment wrapText="1"/>
    </xf>
    <xf numFmtId="0" fontId="14" fillId="0" borderId="12" xfId="549" applyFont="1" applyBorder="1" applyAlignment="1">
      <alignment wrapText="1"/>
    </xf>
    <xf numFmtId="0" fontId="17" fillId="0" borderId="0" xfId="550" applyFont="1"/>
    <xf numFmtId="0" fontId="27" fillId="0" borderId="0" xfId="549" applyFont="1"/>
    <xf numFmtId="0" fontId="17" fillId="0" borderId="0" xfId="541" applyFont="1"/>
    <xf numFmtId="0" fontId="5" fillId="0" borderId="0" xfId="544"/>
    <xf numFmtId="164" fontId="17" fillId="31" borderId="12" xfId="0" applyNumberFormat="1" applyFont="1" applyFill="1" applyBorder="1" applyAlignment="1">
      <alignment wrapText="1"/>
    </xf>
    <xf numFmtId="164" fontId="0" fillId="31" borderId="12" xfId="0" applyNumberFormat="1" applyFill="1" applyBorder="1"/>
    <xf numFmtId="0" fontId="11" fillId="0" borderId="26" xfId="546" applyFont="1" applyBorder="1" applyAlignment="1">
      <alignment vertical="top" wrapText="1"/>
    </xf>
    <xf numFmtId="0" fontId="0" fillId="34" borderId="0" xfId="0" applyFill="1" applyAlignment="1">
      <alignment horizontal="center" vertical="center"/>
    </xf>
    <xf numFmtId="0" fontId="20" fillId="0" borderId="1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 wrapText="1"/>
    </xf>
    <xf numFmtId="0" fontId="0" fillId="0" borderId="17" xfId="0" applyBorder="1"/>
    <xf numFmtId="0" fontId="18" fillId="29" borderId="12" xfId="0" applyFont="1" applyFill="1" applyBorder="1" applyAlignment="1">
      <alignment horizontal="left" vertical="center" wrapText="1"/>
    </xf>
    <xf numFmtId="0" fontId="22" fillId="29" borderId="12" xfId="0" applyFont="1" applyFill="1" applyBorder="1" applyAlignment="1">
      <alignment horizontal="center" vertical="center" wrapText="1"/>
    </xf>
    <xf numFmtId="0" fontId="18" fillId="29" borderId="12" xfId="0" applyFont="1" applyFill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6" fillId="29" borderId="23" xfId="0" applyFont="1" applyFill="1" applyBorder="1" applyAlignment="1">
      <alignment horizontal="center" vertical="center" wrapText="1"/>
    </xf>
    <xf numFmtId="0" fontId="6" fillId="29" borderId="27" xfId="0" applyFont="1" applyFill="1" applyBorder="1" applyAlignment="1">
      <alignment horizontal="center" vertical="center" wrapText="1"/>
    </xf>
    <xf numFmtId="0" fontId="6" fillId="29" borderId="24" xfId="0" applyFont="1" applyFill="1" applyBorder="1" applyAlignment="1">
      <alignment horizontal="center" vertical="center" wrapText="1"/>
    </xf>
    <xf numFmtId="0" fontId="6" fillId="29" borderId="28" xfId="0" applyFont="1" applyFill="1" applyBorder="1" applyAlignment="1">
      <alignment horizontal="center" vertical="center" wrapText="1"/>
    </xf>
    <xf numFmtId="0" fontId="6" fillId="29" borderId="18" xfId="0" applyFont="1" applyFill="1" applyBorder="1" applyAlignment="1">
      <alignment horizontal="center" vertical="center" wrapText="1"/>
    </xf>
    <xf numFmtId="0" fontId="6" fillId="29" borderId="2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</cellXfs>
  <cellStyles count="552">
    <cellStyle name="20% — акцент1 10" xfId="1"/>
    <cellStyle name="20% — акцент1 10 2" xfId="2"/>
    <cellStyle name="20% - Акцент1 2" xfId="3"/>
    <cellStyle name="20% — акцент1 2" xfId="4"/>
    <cellStyle name="20% - Акцент1 2 2" xfId="5"/>
    <cellStyle name="20% — акцент1 2 2" xfId="6"/>
    <cellStyle name="20% - Акцент1 2 3" xfId="7"/>
    <cellStyle name="20% — акцент1 2 3" xfId="8"/>
    <cellStyle name="20% - Акцент1 3" xfId="9"/>
    <cellStyle name="20% — акцент1 3" xfId="10"/>
    <cellStyle name="20% - Акцент1 3 2" xfId="11"/>
    <cellStyle name="20% — акцент1 3 2" xfId="12"/>
    <cellStyle name="20% - Акцент1 3 3" xfId="13"/>
    <cellStyle name="20% — акцент1 3 3" xfId="14"/>
    <cellStyle name="20% - Акцент1 4" xfId="15"/>
    <cellStyle name="20% — акцент1 4" xfId="16"/>
    <cellStyle name="20% - Акцент1 4 2" xfId="17"/>
    <cellStyle name="20% — акцент1 4 2" xfId="18"/>
    <cellStyle name="20% - Акцент1 4 3" xfId="19"/>
    <cellStyle name="20% — акцент1 4 3" xfId="20"/>
    <cellStyle name="20% - Акцент1 5" xfId="21"/>
    <cellStyle name="20% — акцент1 5" xfId="22"/>
    <cellStyle name="20% - Акцент1 5 2" xfId="23"/>
    <cellStyle name="20% — акцент1 5 2" xfId="24"/>
    <cellStyle name="20% - Акцент1 5 3" xfId="25"/>
    <cellStyle name="20% — акцент1 5 3" xfId="26"/>
    <cellStyle name="20% - Акцент1 6" xfId="27"/>
    <cellStyle name="20% — акцент1 6" xfId="28"/>
    <cellStyle name="20% - Акцент1 6 2" xfId="29"/>
    <cellStyle name="20% — акцент1 6 2" xfId="30"/>
    <cellStyle name="20% - Акцент1 6 3" xfId="31"/>
    <cellStyle name="20% — акцент1 6 3" xfId="32"/>
    <cellStyle name="20% — акцент1 7" xfId="33"/>
    <cellStyle name="20% — акцент1 7 2" xfId="34"/>
    <cellStyle name="20% — акцент1 8" xfId="35"/>
    <cellStyle name="20% — акцент1 8 2" xfId="36"/>
    <cellStyle name="20% — акцент1 9" xfId="37"/>
    <cellStyle name="20% — акцент1 9 2" xfId="38"/>
    <cellStyle name="20% — акцент2 10" xfId="39"/>
    <cellStyle name="20% — акцент2 10 2" xfId="40"/>
    <cellStyle name="20% - Акцент2 2" xfId="41"/>
    <cellStyle name="20% — акцент2 2" xfId="42"/>
    <cellStyle name="20% - Акцент2 2 2" xfId="43"/>
    <cellStyle name="20% — акцент2 2 2" xfId="44"/>
    <cellStyle name="20% - Акцент2 2 3" xfId="45"/>
    <cellStyle name="20% — акцент2 2 3" xfId="46"/>
    <cellStyle name="20% - Акцент2 3" xfId="47"/>
    <cellStyle name="20% — акцент2 3" xfId="48"/>
    <cellStyle name="20% - Акцент2 3 2" xfId="49"/>
    <cellStyle name="20% — акцент2 3 2" xfId="50"/>
    <cellStyle name="20% - Акцент2 3 3" xfId="51"/>
    <cellStyle name="20% — акцент2 3 3" xfId="52"/>
    <cellStyle name="20% - Акцент2 4" xfId="53"/>
    <cellStyle name="20% — акцент2 4" xfId="54"/>
    <cellStyle name="20% - Акцент2 4 2" xfId="55"/>
    <cellStyle name="20% — акцент2 4 2" xfId="56"/>
    <cellStyle name="20% - Акцент2 4 3" xfId="57"/>
    <cellStyle name="20% — акцент2 4 3" xfId="58"/>
    <cellStyle name="20% - Акцент2 5" xfId="59"/>
    <cellStyle name="20% — акцент2 5" xfId="60"/>
    <cellStyle name="20% - Акцент2 5 2" xfId="61"/>
    <cellStyle name="20% — акцент2 5 2" xfId="62"/>
    <cellStyle name="20% - Акцент2 5 3" xfId="63"/>
    <cellStyle name="20% — акцент2 5 3" xfId="64"/>
    <cellStyle name="20% - Акцент2 6" xfId="65"/>
    <cellStyle name="20% — акцент2 6" xfId="66"/>
    <cellStyle name="20% - Акцент2 6 2" xfId="67"/>
    <cellStyle name="20% — акцент2 6 2" xfId="68"/>
    <cellStyle name="20% - Акцент2 6 3" xfId="69"/>
    <cellStyle name="20% — акцент2 6 3" xfId="70"/>
    <cellStyle name="20% — акцент2 7" xfId="71"/>
    <cellStyle name="20% — акцент2 7 2" xfId="72"/>
    <cellStyle name="20% — акцент2 8" xfId="73"/>
    <cellStyle name="20% — акцент2 8 2" xfId="74"/>
    <cellStyle name="20% — акцент2 9" xfId="75"/>
    <cellStyle name="20% — акцент2 9 2" xfId="76"/>
    <cellStyle name="20% — акцент3 10" xfId="77"/>
    <cellStyle name="20% — акцент3 10 2" xfId="78"/>
    <cellStyle name="20% - Акцент3 2" xfId="79"/>
    <cellStyle name="20% — акцент3 2" xfId="80"/>
    <cellStyle name="20% - Акцент3 2 2" xfId="81"/>
    <cellStyle name="20% — акцент3 2 2" xfId="82"/>
    <cellStyle name="20% - Акцент3 2 3" xfId="83"/>
    <cellStyle name="20% — акцент3 2 3" xfId="84"/>
    <cellStyle name="20% - Акцент3 3" xfId="85"/>
    <cellStyle name="20% — акцент3 3" xfId="86"/>
    <cellStyle name="20% - Акцент3 3 2" xfId="87"/>
    <cellStyle name="20% — акцент3 3 2" xfId="88"/>
    <cellStyle name="20% - Акцент3 3 3" xfId="89"/>
    <cellStyle name="20% — акцент3 3 3" xfId="90"/>
    <cellStyle name="20% - Акцент3 4" xfId="91"/>
    <cellStyle name="20% — акцент3 4" xfId="92"/>
    <cellStyle name="20% - Акцент3 4 2" xfId="93"/>
    <cellStyle name="20% — акцент3 4 2" xfId="94"/>
    <cellStyle name="20% - Акцент3 4 3" xfId="95"/>
    <cellStyle name="20% — акцент3 4 3" xfId="96"/>
    <cellStyle name="20% - Акцент3 5" xfId="97"/>
    <cellStyle name="20% — акцент3 5" xfId="98"/>
    <cellStyle name="20% - Акцент3 5 2" xfId="99"/>
    <cellStyle name="20% — акцент3 5 2" xfId="100"/>
    <cellStyle name="20% - Акцент3 5 3" xfId="101"/>
    <cellStyle name="20% — акцент3 5 3" xfId="102"/>
    <cellStyle name="20% - Акцент3 6" xfId="103"/>
    <cellStyle name="20% — акцент3 6" xfId="104"/>
    <cellStyle name="20% - Акцент3 6 2" xfId="105"/>
    <cellStyle name="20% — акцент3 6 2" xfId="106"/>
    <cellStyle name="20% - Акцент3 6 3" xfId="107"/>
    <cellStyle name="20% — акцент3 6 3" xfId="108"/>
    <cellStyle name="20% — акцент3 7" xfId="109"/>
    <cellStyle name="20% — акцент3 7 2" xfId="110"/>
    <cellStyle name="20% — акцент3 8" xfId="111"/>
    <cellStyle name="20% — акцент3 8 2" xfId="112"/>
    <cellStyle name="20% — акцент3 9" xfId="113"/>
    <cellStyle name="20% — акцент3 9 2" xfId="114"/>
    <cellStyle name="20% — акцент4 10" xfId="115"/>
    <cellStyle name="20% — акцент4 10 2" xfId="116"/>
    <cellStyle name="20% - Акцент4 2" xfId="117"/>
    <cellStyle name="20% — акцент4 2" xfId="118"/>
    <cellStyle name="20% - Акцент4 2 2" xfId="119"/>
    <cellStyle name="20% — акцент4 2 2" xfId="120"/>
    <cellStyle name="20% - Акцент4 2 3" xfId="121"/>
    <cellStyle name="20% — акцент4 2 3" xfId="122"/>
    <cellStyle name="20% - Акцент4 3" xfId="123"/>
    <cellStyle name="20% — акцент4 3" xfId="124"/>
    <cellStyle name="20% - Акцент4 3 2" xfId="125"/>
    <cellStyle name="20% — акцент4 3 2" xfId="126"/>
    <cellStyle name="20% - Акцент4 3 3" xfId="127"/>
    <cellStyle name="20% — акцент4 3 3" xfId="128"/>
    <cellStyle name="20% - Акцент4 4" xfId="129"/>
    <cellStyle name="20% — акцент4 4" xfId="130"/>
    <cellStyle name="20% - Акцент4 4 2" xfId="131"/>
    <cellStyle name="20% — акцент4 4 2" xfId="132"/>
    <cellStyle name="20% - Акцент4 4 3" xfId="133"/>
    <cellStyle name="20% — акцент4 4 3" xfId="134"/>
    <cellStyle name="20% - Акцент4 5" xfId="135"/>
    <cellStyle name="20% — акцент4 5" xfId="136"/>
    <cellStyle name="20% - Акцент4 5 2" xfId="137"/>
    <cellStyle name="20% — акцент4 5 2" xfId="138"/>
    <cellStyle name="20% - Акцент4 5 3" xfId="139"/>
    <cellStyle name="20% — акцент4 5 3" xfId="140"/>
    <cellStyle name="20% - Акцент4 6" xfId="141"/>
    <cellStyle name="20% — акцент4 6" xfId="142"/>
    <cellStyle name="20% - Акцент4 6 2" xfId="143"/>
    <cellStyle name="20% — акцент4 6 2" xfId="144"/>
    <cellStyle name="20% - Акцент4 6 3" xfId="145"/>
    <cellStyle name="20% — акцент4 6 3" xfId="146"/>
    <cellStyle name="20% — акцент4 7" xfId="147"/>
    <cellStyle name="20% — акцент4 7 2" xfId="148"/>
    <cellStyle name="20% — акцент4 8" xfId="149"/>
    <cellStyle name="20% — акцент4 8 2" xfId="150"/>
    <cellStyle name="20% — акцент4 9" xfId="151"/>
    <cellStyle name="20% — акцент4 9 2" xfId="152"/>
    <cellStyle name="20% — акцент5 10" xfId="153"/>
    <cellStyle name="20% — акцент5 10 2" xfId="154"/>
    <cellStyle name="20% - Акцент5 2" xfId="155"/>
    <cellStyle name="20% — акцент5 2" xfId="156"/>
    <cellStyle name="20% - Акцент5 2 2" xfId="157"/>
    <cellStyle name="20% — акцент5 2 2" xfId="158"/>
    <cellStyle name="20% - Акцент5 2 3" xfId="159"/>
    <cellStyle name="20% — акцент5 2 3" xfId="160"/>
    <cellStyle name="20% - Акцент5 3" xfId="161"/>
    <cellStyle name="20% — акцент5 3" xfId="162"/>
    <cellStyle name="20% - Акцент5 3 2" xfId="163"/>
    <cellStyle name="20% — акцент5 3 2" xfId="164"/>
    <cellStyle name="20% - Акцент5 3 3" xfId="165"/>
    <cellStyle name="20% — акцент5 3 3" xfId="166"/>
    <cellStyle name="20% - Акцент5 4" xfId="167"/>
    <cellStyle name="20% — акцент5 4" xfId="168"/>
    <cellStyle name="20% - Акцент5 4 2" xfId="169"/>
    <cellStyle name="20% — акцент5 4 2" xfId="170"/>
    <cellStyle name="20% - Акцент5 4 3" xfId="171"/>
    <cellStyle name="20% — акцент5 4 3" xfId="172"/>
    <cellStyle name="20% - Акцент5 5" xfId="173"/>
    <cellStyle name="20% — акцент5 5" xfId="174"/>
    <cellStyle name="20% - Акцент5 5 2" xfId="175"/>
    <cellStyle name="20% — акцент5 5 2" xfId="176"/>
    <cellStyle name="20% - Акцент5 5 3" xfId="177"/>
    <cellStyle name="20% — акцент5 5 3" xfId="178"/>
    <cellStyle name="20% - Акцент5 6" xfId="179"/>
    <cellStyle name="20% — акцент5 6" xfId="180"/>
    <cellStyle name="20% - Акцент5 6 2" xfId="181"/>
    <cellStyle name="20% — акцент5 6 2" xfId="182"/>
    <cellStyle name="20% - Акцент5 6 3" xfId="183"/>
    <cellStyle name="20% — акцент5 6 3" xfId="184"/>
    <cellStyle name="20% — акцент5 7" xfId="185"/>
    <cellStyle name="20% — акцент5 7 2" xfId="186"/>
    <cellStyle name="20% — акцент5 8" xfId="187"/>
    <cellStyle name="20% — акцент5 8 2" xfId="188"/>
    <cellStyle name="20% — акцент5 9" xfId="189"/>
    <cellStyle name="20% — акцент5 9 2" xfId="190"/>
    <cellStyle name="20% — акцент6 10" xfId="191"/>
    <cellStyle name="20% — акцент6 10 2" xfId="192"/>
    <cellStyle name="20% - Акцент6 2" xfId="193"/>
    <cellStyle name="20% — акцент6 2" xfId="194"/>
    <cellStyle name="20% - Акцент6 2 2" xfId="195"/>
    <cellStyle name="20% — акцент6 2 2" xfId="196"/>
    <cellStyle name="20% - Акцент6 2 3" xfId="197"/>
    <cellStyle name="20% — акцент6 2 3" xfId="198"/>
    <cellStyle name="20% - Акцент6 3" xfId="199"/>
    <cellStyle name="20% — акцент6 3" xfId="200"/>
    <cellStyle name="20% - Акцент6 3 2" xfId="201"/>
    <cellStyle name="20% — акцент6 3 2" xfId="202"/>
    <cellStyle name="20% - Акцент6 3 3" xfId="203"/>
    <cellStyle name="20% — акцент6 3 3" xfId="204"/>
    <cellStyle name="20% - Акцент6 4" xfId="205"/>
    <cellStyle name="20% — акцент6 4" xfId="206"/>
    <cellStyle name="20% - Акцент6 4 2" xfId="207"/>
    <cellStyle name="20% — акцент6 4 2" xfId="208"/>
    <cellStyle name="20% - Акцент6 4 3" xfId="209"/>
    <cellStyle name="20% — акцент6 4 3" xfId="210"/>
    <cellStyle name="20% - Акцент6 5" xfId="211"/>
    <cellStyle name="20% — акцент6 5" xfId="212"/>
    <cellStyle name="20% - Акцент6 5 2" xfId="213"/>
    <cellStyle name="20% — акцент6 5 2" xfId="214"/>
    <cellStyle name="20% - Акцент6 5 3" xfId="215"/>
    <cellStyle name="20% — акцент6 5 3" xfId="216"/>
    <cellStyle name="20% - Акцент6 6" xfId="217"/>
    <cellStyle name="20% — акцент6 6" xfId="218"/>
    <cellStyle name="20% - Акцент6 6 2" xfId="219"/>
    <cellStyle name="20% — акцент6 6 2" xfId="220"/>
    <cellStyle name="20% - Акцент6 6 3" xfId="221"/>
    <cellStyle name="20% — акцент6 6 3" xfId="222"/>
    <cellStyle name="20% — акцент6 7" xfId="223"/>
    <cellStyle name="20% — акцент6 7 2" xfId="224"/>
    <cellStyle name="20% — акцент6 8" xfId="225"/>
    <cellStyle name="20% — акцент6 8 2" xfId="226"/>
    <cellStyle name="20% — акцент6 9" xfId="227"/>
    <cellStyle name="20% — акцент6 9 2" xfId="228"/>
    <cellStyle name="40% — акцент1 10" xfId="229"/>
    <cellStyle name="40% — акцент1 10 2" xfId="230"/>
    <cellStyle name="40% - Акцент1 2" xfId="231"/>
    <cellStyle name="40% — акцент1 2" xfId="232"/>
    <cellStyle name="40% - Акцент1 2 2" xfId="233"/>
    <cellStyle name="40% — акцент1 2 2" xfId="234"/>
    <cellStyle name="40% - Акцент1 2 3" xfId="235"/>
    <cellStyle name="40% — акцент1 2 3" xfId="236"/>
    <cellStyle name="40% - Акцент1 3" xfId="237"/>
    <cellStyle name="40% — акцент1 3" xfId="238"/>
    <cellStyle name="40% - Акцент1 3 2" xfId="239"/>
    <cellStyle name="40% — акцент1 3 2" xfId="240"/>
    <cellStyle name="40% - Акцент1 3 3" xfId="241"/>
    <cellStyle name="40% — акцент1 3 3" xfId="242"/>
    <cellStyle name="40% - Акцент1 4" xfId="243"/>
    <cellStyle name="40% — акцент1 4" xfId="244"/>
    <cellStyle name="40% - Акцент1 4 2" xfId="245"/>
    <cellStyle name="40% — акцент1 4 2" xfId="246"/>
    <cellStyle name="40% - Акцент1 4 3" xfId="247"/>
    <cellStyle name="40% — акцент1 4 3" xfId="248"/>
    <cellStyle name="40% - Акцент1 5" xfId="249"/>
    <cellStyle name="40% — акцент1 5" xfId="250"/>
    <cellStyle name="40% - Акцент1 5 2" xfId="251"/>
    <cellStyle name="40% — акцент1 5 2" xfId="252"/>
    <cellStyle name="40% - Акцент1 5 3" xfId="253"/>
    <cellStyle name="40% — акцент1 5 3" xfId="254"/>
    <cellStyle name="40% - Акцент1 6" xfId="255"/>
    <cellStyle name="40% — акцент1 6" xfId="256"/>
    <cellStyle name="40% - Акцент1 6 2" xfId="257"/>
    <cellStyle name="40% — акцент1 6 2" xfId="258"/>
    <cellStyle name="40% - Акцент1 6 3" xfId="259"/>
    <cellStyle name="40% — акцент1 6 3" xfId="260"/>
    <cellStyle name="40% — акцент1 7" xfId="261"/>
    <cellStyle name="40% — акцент1 7 2" xfId="262"/>
    <cellStyle name="40% — акцент1 8" xfId="263"/>
    <cellStyle name="40% — акцент1 8 2" xfId="264"/>
    <cellStyle name="40% — акцент1 9" xfId="265"/>
    <cellStyle name="40% — акцент1 9 2" xfId="266"/>
    <cellStyle name="40% — акцент2 10" xfId="267"/>
    <cellStyle name="40% — акцент2 10 2" xfId="268"/>
    <cellStyle name="40% - Акцент2 2" xfId="269"/>
    <cellStyle name="40% — акцент2 2" xfId="270"/>
    <cellStyle name="40% - Акцент2 2 2" xfId="271"/>
    <cellStyle name="40% — акцент2 2 2" xfId="272"/>
    <cellStyle name="40% - Акцент2 2 3" xfId="273"/>
    <cellStyle name="40% — акцент2 2 3" xfId="274"/>
    <cellStyle name="40% - Акцент2 3" xfId="275"/>
    <cellStyle name="40% — акцент2 3" xfId="276"/>
    <cellStyle name="40% - Акцент2 3 2" xfId="277"/>
    <cellStyle name="40% — акцент2 3 2" xfId="278"/>
    <cellStyle name="40% - Акцент2 3 3" xfId="279"/>
    <cellStyle name="40% — акцент2 3 3" xfId="280"/>
    <cellStyle name="40% - Акцент2 4" xfId="281"/>
    <cellStyle name="40% — акцент2 4" xfId="282"/>
    <cellStyle name="40% - Акцент2 4 2" xfId="283"/>
    <cellStyle name="40% — акцент2 4 2" xfId="284"/>
    <cellStyle name="40% - Акцент2 4 3" xfId="285"/>
    <cellStyle name="40% — акцент2 4 3" xfId="286"/>
    <cellStyle name="40% - Акцент2 5" xfId="287"/>
    <cellStyle name="40% — акцент2 5" xfId="288"/>
    <cellStyle name="40% - Акцент2 5 2" xfId="289"/>
    <cellStyle name="40% — акцент2 5 2" xfId="290"/>
    <cellStyle name="40% - Акцент2 5 3" xfId="291"/>
    <cellStyle name="40% — акцент2 5 3" xfId="292"/>
    <cellStyle name="40% - Акцент2 6" xfId="293"/>
    <cellStyle name="40% — акцент2 6" xfId="294"/>
    <cellStyle name="40% - Акцент2 6 2" xfId="295"/>
    <cellStyle name="40% — акцент2 6 2" xfId="296"/>
    <cellStyle name="40% - Акцент2 6 3" xfId="297"/>
    <cellStyle name="40% — акцент2 6 3" xfId="298"/>
    <cellStyle name="40% — акцент2 7" xfId="299"/>
    <cellStyle name="40% — акцент2 7 2" xfId="300"/>
    <cellStyle name="40% — акцент2 8" xfId="301"/>
    <cellStyle name="40% — акцент2 8 2" xfId="302"/>
    <cellStyle name="40% — акцент2 9" xfId="303"/>
    <cellStyle name="40% — акцент2 9 2" xfId="304"/>
    <cellStyle name="40% — акцент3 10" xfId="305"/>
    <cellStyle name="40% — акцент3 10 2" xfId="306"/>
    <cellStyle name="40% - Акцент3 2" xfId="307"/>
    <cellStyle name="40% — акцент3 2" xfId="308"/>
    <cellStyle name="40% - Акцент3 2 2" xfId="309"/>
    <cellStyle name="40% — акцент3 2 2" xfId="310"/>
    <cellStyle name="40% - Акцент3 2 3" xfId="311"/>
    <cellStyle name="40% — акцент3 2 3" xfId="312"/>
    <cellStyle name="40% - Акцент3 3" xfId="313"/>
    <cellStyle name="40% — акцент3 3" xfId="314"/>
    <cellStyle name="40% - Акцент3 3 2" xfId="315"/>
    <cellStyle name="40% — акцент3 3 2" xfId="316"/>
    <cellStyle name="40% - Акцент3 3 3" xfId="317"/>
    <cellStyle name="40% — акцент3 3 3" xfId="318"/>
    <cellStyle name="40% - Акцент3 4" xfId="319"/>
    <cellStyle name="40% — акцент3 4" xfId="320"/>
    <cellStyle name="40% - Акцент3 4 2" xfId="321"/>
    <cellStyle name="40% — акцент3 4 2" xfId="322"/>
    <cellStyle name="40% - Акцент3 4 3" xfId="323"/>
    <cellStyle name="40% — акцент3 4 3" xfId="324"/>
    <cellStyle name="40% - Акцент3 5" xfId="325"/>
    <cellStyle name="40% — акцент3 5" xfId="326"/>
    <cellStyle name="40% - Акцент3 5 2" xfId="327"/>
    <cellStyle name="40% — акцент3 5 2" xfId="328"/>
    <cellStyle name="40% - Акцент3 5 3" xfId="329"/>
    <cellStyle name="40% — акцент3 5 3" xfId="330"/>
    <cellStyle name="40% - Акцент3 6" xfId="331"/>
    <cellStyle name="40% — акцент3 6" xfId="332"/>
    <cellStyle name="40% - Акцент3 6 2" xfId="333"/>
    <cellStyle name="40% — акцент3 6 2" xfId="334"/>
    <cellStyle name="40% - Акцент3 6 3" xfId="335"/>
    <cellStyle name="40% — акцент3 6 3" xfId="336"/>
    <cellStyle name="40% — акцент3 7" xfId="337"/>
    <cellStyle name="40% — акцент3 7 2" xfId="338"/>
    <cellStyle name="40% — акцент3 8" xfId="339"/>
    <cellStyle name="40% — акцент3 8 2" xfId="340"/>
    <cellStyle name="40% — акцент3 9" xfId="341"/>
    <cellStyle name="40% — акцент3 9 2" xfId="342"/>
    <cellStyle name="40% — акцент4 10" xfId="343"/>
    <cellStyle name="40% — акцент4 10 2" xfId="344"/>
    <cellStyle name="40% - Акцент4 2" xfId="345"/>
    <cellStyle name="40% — акцент4 2" xfId="346"/>
    <cellStyle name="40% - Акцент4 2 2" xfId="347"/>
    <cellStyle name="40% — акцент4 2 2" xfId="348"/>
    <cellStyle name="40% - Акцент4 2 3" xfId="349"/>
    <cellStyle name="40% — акцент4 2 3" xfId="350"/>
    <cellStyle name="40% - Акцент4 3" xfId="351"/>
    <cellStyle name="40% — акцент4 3" xfId="352"/>
    <cellStyle name="40% - Акцент4 3 2" xfId="353"/>
    <cellStyle name="40% — акцент4 3 2" xfId="354"/>
    <cellStyle name="40% - Акцент4 3 3" xfId="355"/>
    <cellStyle name="40% — акцент4 3 3" xfId="356"/>
    <cellStyle name="40% - Акцент4 4" xfId="357"/>
    <cellStyle name="40% — акцент4 4" xfId="358"/>
    <cellStyle name="40% - Акцент4 4 2" xfId="359"/>
    <cellStyle name="40% — акцент4 4 2" xfId="360"/>
    <cellStyle name="40% - Акцент4 4 3" xfId="361"/>
    <cellStyle name="40% — акцент4 4 3" xfId="362"/>
    <cellStyle name="40% - Акцент4 5" xfId="363"/>
    <cellStyle name="40% — акцент4 5" xfId="364"/>
    <cellStyle name="40% - Акцент4 5 2" xfId="365"/>
    <cellStyle name="40% — акцент4 5 2" xfId="366"/>
    <cellStyle name="40% - Акцент4 5 3" xfId="367"/>
    <cellStyle name="40% — акцент4 5 3" xfId="368"/>
    <cellStyle name="40% - Акцент4 6" xfId="369"/>
    <cellStyle name="40% — акцент4 6" xfId="370"/>
    <cellStyle name="40% - Акцент4 6 2" xfId="371"/>
    <cellStyle name="40% — акцент4 6 2" xfId="372"/>
    <cellStyle name="40% - Акцент4 6 3" xfId="373"/>
    <cellStyle name="40% — акцент4 6 3" xfId="374"/>
    <cellStyle name="40% — акцент4 7" xfId="375"/>
    <cellStyle name="40% — акцент4 7 2" xfId="376"/>
    <cellStyle name="40% — акцент4 8" xfId="377"/>
    <cellStyle name="40% — акцент4 8 2" xfId="378"/>
    <cellStyle name="40% — акцент4 9" xfId="379"/>
    <cellStyle name="40% — акцент4 9 2" xfId="380"/>
    <cellStyle name="40% — акцент5 10" xfId="381"/>
    <cellStyle name="40% — акцент5 10 2" xfId="382"/>
    <cellStyle name="40% - Акцент5 2" xfId="383"/>
    <cellStyle name="40% — акцент5 2" xfId="384"/>
    <cellStyle name="40% - Акцент5 2 2" xfId="385"/>
    <cellStyle name="40% — акцент5 2 2" xfId="386"/>
    <cellStyle name="40% - Акцент5 2 3" xfId="387"/>
    <cellStyle name="40% — акцент5 2 3" xfId="388"/>
    <cellStyle name="40% - Акцент5 3" xfId="389"/>
    <cellStyle name="40% — акцент5 3" xfId="390"/>
    <cellStyle name="40% - Акцент5 3 2" xfId="391"/>
    <cellStyle name="40% — акцент5 3 2" xfId="392"/>
    <cellStyle name="40% - Акцент5 3 3" xfId="393"/>
    <cellStyle name="40% — акцент5 3 3" xfId="394"/>
    <cellStyle name="40% - Акцент5 4" xfId="395"/>
    <cellStyle name="40% — акцент5 4" xfId="396"/>
    <cellStyle name="40% - Акцент5 4 2" xfId="397"/>
    <cellStyle name="40% — акцент5 4 2" xfId="398"/>
    <cellStyle name="40% - Акцент5 4 3" xfId="399"/>
    <cellStyle name="40% — акцент5 4 3" xfId="400"/>
    <cellStyle name="40% - Акцент5 5" xfId="401"/>
    <cellStyle name="40% — акцент5 5" xfId="402"/>
    <cellStyle name="40% - Акцент5 5 2" xfId="403"/>
    <cellStyle name="40% — акцент5 5 2" xfId="404"/>
    <cellStyle name="40% - Акцент5 5 3" xfId="405"/>
    <cellStyle name="40% — акцент5 5 3" xfId="406"/>
    <cellStyle name="40% - Акцент5 6" xfId="407"/>
    <cellStyle name="40% — акцент5 6" xfId="408"/>
    <cellStyle name="40% - Акцент5 6 2" xfId="409"/>
    <cellStyle name="40% — акцент5 6 2" xfId="410"/>
    <cellStyle name="40% - Акцент5 6 3" xfId="411"/>
    <cellStyle name="40% — акцент5 6 3" xfId="412"/>
    <cellStyle name="40% — акцент5 7" xfId="413"/>
    <cellStyle name="40% — акцент5 7 2" xfId="414"/>
    <cellStyle name="40% — акцент5 8" xfId="415"/>
    <cellStyle name="40% — акцент5 8 2" xfId="416"/>
    <cellStyle name="40% — акцент5 9" xfId="417"/>
    <cellStyle name="40% — акцент5 9 2" xfId="418"/>
    <cellStyle name="40% — акцент6 10" xfId="419"/>
    <cellStyle name="40% — акцент6 10 2" xfId="420"/>
    <cellStyle name="40% - Акцент6 2" xfId="421"/>
    <cellStyle name="40% — акцент6 2" xfId="422"/>
    <cellStyle name="40% - Акцент6 2 2" xfId="423"/>
    <cellStyle name="40% — акцент6 2 2" xfId="424"/>
    <cellStyle name="40% - Акцент6 2 3" xfId="425"/>
    <cellStyle name="40% — акцент6 2 3" xfId="426"/>
    <cellStyle name="40% - Акцент6 3" xfId="427"/>
    <cellStyle name="40% — акцент6 3" xfId="428"/>
    <cellStyle name="40% - Акцент6 3 2" xfId="429"/>
    <cellStyle name="40% — акцент6 3 2" xfId="430"/>
    <cellStyle name="40% - Акцент6 3 3" xfId="431"/>
    <cellStyle name="40% — акцент6 3 3" xfId="432"/>
    <cellStyle name="40% - Акцент6 4" xfId="433"/>
    <cellStyle name="40% — акцент6 4" xfId="434"/>
    <cellStyle name="40% - Акцент6 4 2" xfId="435"/>
    <cellStyle name="40% — акцент6 4 2" xfId="436"/>
    <cellStyle name="40% - Акцент6 4 3" xfId="437"/>
    <cellStyle name="40% — акцент6 4 3" xfId="438"/>
    <cellStyle name="40% - Акцент6 5" xfId="439"/>
    <cellStyle name="40% — акцент6 5" xfId="440"/>
    <cellStyle name="40% - Акцент6 5 2" xfId="441"/>
    <cellStyle name="40% — акцент6 5 2" xfId="442"/>
    <cellStyle name="40% - Акцент6 5 3" xfId="443"/>
    <cellStyle name="40% — акцент6 5 3" xfId="444"/>
    <cellStyle name="40% - Акцент6 6" xfId="445"/>
    <cellStyle name="40% — акцент6 6" xfId="446"/>
    <cellStyle name="40% - Акцент6 6 2" xfId="447"/>
    <cellStyle name="40% — акцент6 6 2" xfId="448"/>
    <cellStyle name="40% - Акцент6 6 3" xfId="449"/>
    <cellStyle name="40% — акцент6 6 3" xfId="450"/>
    <cellStyle name="40% — акцент6 7" xfId="451"/>
    <cellStyle name="40% — акцент6 7 2" xfId="452"/>
    <cellStyle name="40% — акцент6 8" xfId="453"/>
    <cellStyle name="40% — акцент6 8 2" xfId="454"/>
    <cellStyle name="40% — акцент6 9" xfId="455"/>
    <cellStyle name="40% — акцент6 9 2" xfId="456"/>
    <cellStyle name="60% — акцент1 10" xfId="457"/>
    <cellStyle name="60% - Акцент1 2" xfId="458"/>
    <cellStyle name="60% — акцент1 2" xfId="459"/>
    <cellStyle name="60% - Акцент1 3" xfId="460"/>
    <cellStyle name="60% — акцент1 3" xfId="461"/>
    <cellStyle name="60% - Акцент1 4" xfId="462"/>
    <cellStyle name="60% — акцент1 4" xfId="463"/>
    <cellStyle name="60% - Акцент1 5" xfId="464"/>
    <cellStyle name="60% — акцент1 5" xfId="465"/>
    <cellStyle name="60% - Акцент1 6" xfId="466"/>
    <cellStyle name="60% — акцент1 6" xfId="467"/>
    <cellStyle name="60% — акцент1 7" xfId="468"/>
    <cellStyle name="60% — акцент1 8" xfId="469"/>
    <cellStyle name="60% — акцент1 9" xfId="470"/>
    <cellStyle name="60% — акцент2 10" xfId="471"/>
    <cellStyle name="60% - Акцент2 2" xfId="472"/>
    <cellStyle name="60% — акцент2 2" xfId="473"/>
    <cellStyle name="60% - Акцент2 3" xfId="474"/>
    <cellStyle name="60% — акцент2 3" xfId="475"/>
    <cellStyle name="60% - Акцент2 4" xfId="476"/>
    <cellStyle name="60% — акцент2 4" xfId="477"/>
    <cellStyle name="60% - Акцент2 5" xfId="478"/>
    <cellStyle name="60% — акцент2 5" xfId="479"/>
    <cellStyle name="60% - Акцент2 6" xfId="480"/>
    <cellStyle name="60% — акцент2 6" xfId="481"/>
    <cellStyle name="60% — акцент2 7" xfId="482"/>
    <cellStyle name="60% — акцент2 8" xfId="483"/>
    <cellStyle name="60% — акцент2 9" xfId="484"/>
    <cellStyle name="60% — акцент3 10" xfId="485"/>
    <cellStyle name="60% - Акцент3 2" xfId="486"/>
    <cellStyle name="60% — акцент3 2" xfId="487"/>
    <cellStyle name="60% - Акцент3 3" xfId="488"/>
    <cellStyle name="60% — акцент3 3" xfId="489"/>
    <cellStyle name="60% - Акцент3 4" xfId="490"/>
    <cellStyle name="60% — акцент3 4" xfId="491"/>
    <cellStyle name="60% - Акцент3 5" xfId="492"/>
    <cellStyle name="60% — акцент3 5" xfId="493"/>
    <cellStyle name="60% - Акцент3 6" xfId="494"/>
    <cellStyle name="60% — акцент3 6" xfId="495"/>
    <cellStyle name="60% — акцент3 7" xfId="496"/>
    <cellStyle name="60% — акцент3 8" xfId="497"/>
    <cellStyle name="60% — акцент3 9" xfId="498"/>
    <cellStyle name="60% — акцент4 10" xfId="499"/>
    <cellStyle name="60% - Акцент4 2" xfId="500"/>
    <cellStyle name="60% — акцент4 2" xfId="501"/>
    <cellStyle name="60% - Акцент4 3" xfId="502"/>
    <cellStyle name="60% — акцент4 3" xfId="503"/>
    <cellStyle name="60% - Акцент4 4" xfId="504"/>
    <cellStyle name="60% — акцент4 4" xfId="505"/>
    <cellStyle name="60% - Акцент4 5" xfId="506"/>
    <cellStyle name="60% — акцент4 5" xfId="507"/>
    <cellStyle name="60% - Акцент4 6" xfId="508"/>
    <cellStyle name="60% — акцент4 6" xfId="509"/>
    <cellStyle name="60% — акцент4 7" xfId="510"/>
    <cellStyle name="60% — акцент4 8" xfId="511"/>
    <cellStyle name="60% — акцент4 9" xfId="512"/>
    <cellStyle name="60% — акцент5 10" xfId="513"/>
    <cellStyle name="60% - Акцент5 2" xfId="514"/>
    <cellStyle name="60% — акцент5 2" xfId="515"/>
    <cellStyle name="60% - Акцент5 3" xfId="516"/>
    <cellStyle name="60% — акцент5 3" xfId="517"/>
    <cellStyle name="60% - Акцент5 4" xfId="518"/>
    <cellStyle name="60% — акцент5 4" xfId="519"/>
    <cellStyle name="60% - Акцент5 5" xfId="520"/>
    <cellStyle name="60% — акцент5 5" xfId="521"/>
    <cellStyle name="60% - Акцент5 6" xfId="522"/>
    <cellStyle name="60% — акцент5 6" xfId="523"/>
    <cellStyle name="60% — акцент5 7" xfId="524"/>
    <cellStyle name="60% — акцент5 8" xfId="525"/>
    <cellStyle name="60% — акцент5 9" xfId="526"/>
    <cellStyle name="60% — акцент6 10" xfId="527"/>
    <cellStyle name="60% - Акцент6 2" xfId="528"/>
    <cellStyle name="60% — акцент6 2" xfId="529"/>
    <cellStyle name="60% - Акцент6 3" xfId="530"/>
    <cellStyle name="60% — акцент6 3" xfId="531"/>
    <cellStyle name="60% - Акцент6 4" xfId="532"/>
    <cellStyle name="60% — акцент6 4" xfId="533"/>
    <cellStyle name="60% - Акцент6 5" xfId="534"/>
    <cellStyle name="60% — акцент6 5" xfId="535"/>
    <cellStyle name="60% - Акцент6 6" xfId="536"/>
    <cellStyle name="60% — акцент6 6" xfId="537"/>
    <cellStyle name="60% — акцент6 7" xfId="538"/>
    <cellStyle name="60% — акцент6 8" xfId="539"/>
    <cellStyle name="60% — акцент6 9" xfId="540"/>
    <cellStyle name="Обычный" xfId="0" builtinId="0"/>
    <cellStyle name="Обычный 2" xfId="541"/>
    <cellStyle name="Обычный 2 2" xfId="546"/>
    <cellStyle name="Обычный 2 3" xfId="548"/>
    <cellStyle name="Обычный 3" xfId="542"/>
    <cellStyle name="Обычный 4" xfId="545"/>
    <cellStyle name="Обычный 4 2" xfId="551"/>
    <cellStyle name="Обычный 5" xfId="547"/>
    <cellStyle name="Обычный 6" xfId="550"/>
    <cellStyle name="Обычный 7" xfId="549"/>
    <cellStyle name="Обычный_Лист1" xfId="543"/>
    <cellStyle name="Обычный_Лист3" xfId="5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showGridLines="0" workbookViewId="0">
      <pane ySplit="1" topLeftCell="A2" activePane="bottomLeft" state="frozen"/>
      <selection pane="bottomLeft" activeCell="A71" sqref="A71"/>
    </sheetView>
  </sheetViews>
  <sheetFormatPr defaultRowHeight="12.75" x14ac:dyDescent="0.2"/>
  <cols>
    <col min="1" max="1" width="57.140625" customWidth="1"/>
    <col min="2" max="2" width="10.5703125" style="88" customWidth="1"/>
    <col min="3" max="3" width="10.7109375" customWidth="1"/>
    <col min="4" max="4" width="11.140625" customWidth="1"/>
    <col min="5" max="5" width="26.28515625" style="78" customWidth="1"/>
    <col min="6" max="6" width="27.42578125" customWidth="1"/>
    <col min="7" max="7" width="33.140625" customWidth="1"/>
  </cols>
  <sheetData>
    <row r="1" spans="1:6" ht="25.5" x14ac:dyDescent="0.2">
      <c r="A1" s="1" t="s">
        <v>0</v>
      </c>
      <c r="B1" s="1" t="s">
        <v>1</v>
      </c>
      <c r="C1" s="2" t="s">
        <v>2</v>
      </c>
      <c r="D1" s="1" t="s">
        <v>3</v>
      </c>
    </row>
    <row r="2" spans="1:6" ht="22.5" customHeight="1" x14ac:dyDescent="0.2">
      <c r="A2" s="482" t="s">
        <v>4</v>
      </c>
      <c r="B2" s="482"/>
      <c r="C2" s="482"/>
      <c r="D2" s="482"/>
    </row>
    <row r="3" spans="1:6" ht="13.5" customHeight="1" x14ac:dyDescent="0.2">
      <c r="A3" s="3" t="s">
        <v>5</v>
      </c>
      <c r="B3" s="4" t="s">
        <v>6</v>
      </c>
      <c r="C3" s="82">
        <v>55000</v>
      </c>
      <c r="D3" s="92">
        <f t="shared" ref="D3:D34" si="0">C3*1.2</f>
        <v>66000</v>
      </c>
    </row>
    <row r="4" spans="1:6" ht="13.5" customHeight="1" x14ac:dyDescent="0.2">
      <c r="A4" s="3" t="s">
        <v>7</v>
      </c>
      <c r="B4" s="4" t="s">
        <v>6</v>
      </c>
      <c r="C4" s="82">
        <v>55000</v>
      </c>
      <c r="D4" s="92">
        <f>C4*1.2</f>
        <v>66000</v>
      </c>
    </row>
    <row r="5" spans="1:6" ht="13.5" customHeight="1" x14ac:dyDescent="0.2">
      <c r="A5" s="3" t="s">
        <v>4058</v>
      </c>
      <c r="B5" s="4" t="s">
        <v>6</v>
      </c>
      <c r="C5" s="82">
        <v>5000</v>
      </c>
      <c r="D5" s="92">
        <f t="shared" si="0"/>
        <v>6000</v>
      </c>
    </row>
    <row r="6" spans="1:6" x14ac:dyDescent="0.2">
      <c r="A6" s="3" t="s">
        <v>5694</v>
      </c>
      <c r="B6" s="4" t="s">
        <v>6</v>
      </c>
      <c r="C6" s="82">
        <v>15000</v>
      </c>
      <c r="D6" s="93">
        <f>C6*1.2</f>
        <v>18000</v>
      </c>
    </row>
    <row r="7" spans="1:6" ht="13.5" customHeight="1" x14ac:dyDescent="0.2">
      <c r="A7" s="3" t="s">
        <v>4186</v>
      </c>
      <c r="B7" s="4" t="s">
        <v>6</v>
      </c>
      <c r="C7" s="82">
        <v>10000</v>
      </c>
      <c r="D7" s="92">
        <f t="shared" si="0"/>
        <v>12000</v>
      </c>
    </row>
    <row r="8" spans="1:6" x14ac:dyDescent="0.2">
      <c r="A8" s="3" t="s">
        <v>5692</v>
      </c>
      <c r="B8" s="4" t="s">
        <v>6</v>
      </c>
      <c r="C8" s="82">
        <v>5500</v>
      </c>
      <c r="D8" s="93">
        <f>C8*1.2</f>
        <v>6600</v>
      </c>
    </row>
    <row r="9" spans="1:6" x14ac:dyDescent="0.2">
      <c r="A9" s="3" t="s">
        <v>8</v>
      </c>
      <c r="B9" s="4" t="s">
        <v>6</v>
      </c>
      <c r="C9" s="82">
        <v>5000</v>
      </c>
      <c r="D9" s="92">
        <f t="shared" si="0"/>
        <v>6000</v>
      </c>
    </row>
    <row r="10" spans="1:6" x14ac:dyDescent="0.2">
      <c r="A10" s="3" t="s">
        <v>5693</v>
      </c>
      <c r="B10" s="4" t="s">
        <v>6</v>
      </c>
      <c r="C10" s="82">
        <v>12000</v>
      </c>
      <c r="D10" s="92">
        <f>C10*1.2</f>
        <v>14400</v>
      </c>
    </row>
    <row r="11" spans="1:6" ht="13.5" customHeight="1" x14ac:dyDescent="0.2">
      <c r="A11" s="3" t="s">
        <v>4425</v>
      </c>
      <c r="B11" s="4" t="s">
        <v>6</v>
      </c>
      <c r="C11" s="82">
        <v>10000</v>
      </c>
      <c r="D11" s="92">
        <f t="shared" si="0"/>
        <v>12000</v>
      </c>
    </row>
    <row r="12" spans="1:6" ht="13.5" customHeight="1" x14ac:dyDescent="0.2">
      <c r="A12" s="3" t="s">
        <v>4426</v>
      </c>
      <c r="B12" s="4" t="s">
        <v>6</v>
      </c>
      <c r="C12" s="82">
        <v>10000</v>
      </c>
      <c r="D12" s="92">
        <f t="shared" ref="D12" si="1">C12*1.2</f>
        <v>12000</v>
      </c>
    </row>
    <row r="13" spans="1:6" ht="13.5" customHeight="1" x14ac:dyDescent="0.2">
      <c r="A13" s="3" t="s">
        <v>9</v>
      </c>
      <c r="B13" s="4" t="s">
        <v>6</v>
      </c>
      <c r="C13" s="82">
        <v>7500</v>
      </c>
      <c r="D13" s="92">
        <f t="shared" si="0"/>
        <v>9000</v>
      </c>
    </row>
    <row r="14" spans="1:6" x14ac:dyDescent="0.2">
      <c r="A14" s="272" t="s">
        <v>6420</v>
      </c>
      <c r="B14" s="351" t="s">
        <v>6</v>
      </c>
      <c r="C14" s="353">
        <v>800</v>
      </c>
      <c r="D14" s="352">
        <f>C14*1.2</f>
        <v>960</v>
      </c>
      <c r="E14"/>
    </row>
    <row r="15" spans="1:6" x14ac:dyDescent="0.2">
      <c r="A15" s="3" t="s">
        <v>10</v>
      </c>
      <c r="B15" s="4" t="s">
        <v>6</v>
      </c>
      <c r="C15" s="82">
        <v>7500</v>
      </c>
      <c r="D15" s="92">
        <f t="shared" si="0"/>
        <v>9000</v>
      </c>
    </row>
    <row r="16" spans="1:6" x14ac:dyDescent="0.2">
      <c r="A16" s="268" t="s">
        <v>5691</v>
      </c>
      <c r="B16" s="269" t="s">
        <v>6</v>
      </c>
      <c r="C16" s="270">
        <v>350</v>
      </c>
      <c r="D16" s="92">
        <f>C16*1.2</f>
        <v>420</v>
      </c>
      <c r="E16" s="78" t="s">
        <v>27</v>
      </c>
      <c r="F16" s="477" t="s">
        <v>6418</v>
      </c>
    </row>
    <row r="17" spans="1:6" x14ac:dyDescent="0.2">
      <c r="A17" s="268" t="s">
        <v>5690</v>
      </c>
      <c r="B17" s="269" t="s">
        <v>6</v>
      </c>
      <c r="C17" s="270">
        <v>700</v>
      </c>
      <c r="D17" s="92">
        <f>C17*1.2</f>
        <v>840</v>
      </c>
      <c r="E17" s="78" t="s">
        <v>13</v>
      </c>
      <c r="F17" s="477"/>
    </row>
    <row r="18" spans="1:6" ht="13.5" customHeight="1" x14ac:dyDescent="0.2">
      <c r="A18" s="3" t="s">
        <v>11</v>
      </c>
      <c r="B18" s="4" t="s">
        <v>6</v>
      </c>
      <c r="C18" s="82">
        <v>8300</v>
      </c>
      <c r="D18" s="92">
        <f t="shared" si="0"/>
        <v>9960</v>
      </c>
      <c r="E18" s="78" t="s">
        <v>5464</v>
      </c>
    </row>
    <row r="19" spans="1:6" x14ac:dyDescent="0.2">
      <c r="A19" s="202" t="s">
        <v>11</v>
      </c>
      <c r="B19" s="228" t="s">
        <v>6</v>
      </c>
      <c r="C19" s="229">
        <v>8300</v>
      </c>
      <c r="D19" s="230">
        <f>C19*1.2</f>
        <v>9960</v>
      </c>
      <c r="E19" s="78" t="s">
        <v>5504</v>
      </c>
    </row>
    <row r="20" spans="1:6" ht="13.5" customHeight="1" x14ac:dyDescent="0.2">
      <c r="A20" s="3" t="s">
        <v>12</v>
      </c>
      <c r="B20" s="4" t="s">
        <v>6</v>
      </c>
      <c r="C20" s="82">
        <v>4500</v>
      </c>
      <c r="D20" s="92">
        <f t="shared" si="0"/>
        <v>5400</v>
      </c>
    </row>
    <row r="21" spans="1:6" ht="13.5" customHeight="1" x14ac:dyDescent="0.2">
      <c r="A21" s="3" t="s">
        <v>5696</v>
      </c>
      <c r="B21" s="4" t="s">
        <v>6</v>
      </c>
      <c r="C21" s="82">
        <v>8000</v>
      </c>
      <c r="D21" s="92">
        <f t="shared" si="0"/>
        <v>9600</v>
      </c>
    </row>
    <row r="22" spans="1:6" x14ac:dyDescent="0.2">
      <c r="A22" s="3" t="s">
        <v>5696</v>
      </c>
      <c r="B22" s="4" t="s">
        <v>6</v>
      </c>
      <c r="C22" s="83">
        <v>450</v>
      </c>
      <c r="D22" s="92">
        <f t="shared" si="0"/>
        <v>540</v>
      </c>
    </row>
    <row r="23" spans="1:6" x14ac:dyDescent="0.2">
      <c r="A23" s="3" t="s">
        <v>14</v>
      </c>
      <c r="B23" s="4" t="s">
        <v>6</v>
      </c>
      <c r="C23" s="83">
        <v>100</v>
      </c>
      <c r="D23" s="92">
        <f t="shared" si="0"/>
        <v>120</v>
      </c>
    </row>
    <row r="24" spans="1:6" x14ac:dyDescent="0.2">
      <c r="A24" s="3" t="s">
        <v>15</v>
      </c>
      <c r="B24" s="4" t="s">
        <v>6</v>
      </c>
      <c r="C24" s="83">
        <v>200</v>
      </c>
      <c r="D24" s="92">
        <f t="shared" si="0"/>
        <v>240</v>
      </c>
    </row>
    <row r="25" spans="1:6" ht="12" customHeight="1" x14ac:dyDescent="0.2">
      <c r="A25" s="3" t="s">
        <v>16</v>
      </c>
      <c r="B25" s="4" t="s">
        <v>17</v>
      </c>
      <c r="C25" s="82">
        <v>320000</v>
      </c>
      <c r="D25" s="92">
        <f t="shared" si="0"/>
        <v>384000</v>
      </c>
      <c r="E25" s="78" t="s">
        <v>18</v>
      </c>
    </row>
    <row r="26" spans="1:6" x14ac:dyDescent="0.2">
      <c r="A26" s="3" t="s">
        <v>19</v>
      </c>
      <c r="B26" s="4" t="s">
        <v>17</v>
      </c>
      <c r="C26" s="82">
        <v>280000</v>
      </c>
      <c r="D26" s="92">
        <f t="shared" si="0"/>
        <v>336000</v>
      </c>
    </row>
    <row r="27" spans="1:6" x14ac:dyDescent="0.2">
      <c r="A27" s="3" t="s">
        <v>20</v>
      </c>
      <c r="B27" s="4" t="s">
        <v>17</v>
      </c>
      <c r="C27" s="82">
        <v>350000</v>
      </c>
      <c r="D27" s="92">
        <f t="shared" si="0"/>
        <v>420000</v>
      </c>
    </row>
    <row r="28" spans="1:6" x14ac:dyDescent="0.2">
      <c r="A28" s="3" t="s">
        <v>21</v>
      </c>
      <c r="B28" s="4" t="s">
        <v>6</v>
      </c>
      <c r="C28" s="82">
        <v>6500</v>
      </c>
      <c r="D28" s="92">
        <f t="shared" si="0"/>
        <v>7800</v>
      </c>
    </row>
    <row r="29" spans="1:6" x14ac:dyDescent="0.2">
      <c r="A29" s="3" t="s">
        <v>22</v>
      </c>
      <c r="B29" s="4" t="s">
        <v>6</v>
      </c>
      <c r="C29" s="83">
        <v>200</v>
      </c>
      <c r="D29" s="92">
        <f t="shared" si="0"/>
        <v>240</v>
      </c>
    </row>
    <row r="30" spans="1:6" x14ac:dyDescent="0.2">
      <c r="A30" s="3" t="s">
        <v>23</v>
      </c>
      <c r="B30" s="4" t="s">
        <v>6</v>
      </c>
      <c r="C30" s="82">
        <v>1000</v>
      </c>
      <c r="D30" s="92">
        <f t="shared" si="0"/>
        <v>1200</v>
      </c>
    </row>
    <row r="31" spans="1:6" x14ac:dyDescent="0.2">
      <c r="A31" s="3" t="s">
        <v>5695</v>
      </c>
      <c r="B31" s="4" t="s">
        <v>6</v>
      </c>
      <c r="C31" s="82">
        <v>1000</v>
      </c>
      <c r="D31" s="92">
        <f t="shared" ref="D31" si="2">C31*1.2</f>
        <v>1200</v>
      </c>
    </row>
    <row r="32" spans="1:6" x14ac:dyDescent="0.2">
      <c r="A32" s="3" t="s">
        <v>24</v>
      </c>
      <c r="B32" s="4" t="s">
        <v>6</v>
      </c>
      <c r="C32" s="82">
        <v>2000</v>
      </c>
      <c r="D32" s="92">
        <f t="shared" si="0"/>
        <v>2400</v>
      </c>
    </row>
    <row r="33" spans="1:5" x14ac:dyDescent="0.2">
      <c r="A33" s="3" t="s">
        <v>25</v>
      </c>
      <c r="B33" s="4" t="s">
        <v>6</v>
      </c>
      <c r="C33" s="82">
        <v>1000</v>
      </c>
      <c r="D33" s="92">
        <f t="shared" si="0"/>
        <v>1200</v>
      </c>
    </row>
    <row r="34" spans="1:5" x14ac:dyDescent="0.2">
      <c r="A34" s="3" t="s">
        <v>26</v>
      </c>
      <c r="B34" s="4" t="s">
        <v>6</v>
      </c>
      <c r="C34" s="82">
        <v>400000</v>
      </c>
      <c r="D34" s="93">
        <f t="shared" si="0"/>
        <v>480000</v>
      </c>
    </row>
    <row r="35" spans="1:5" ht="15.75" x14ac:dyDescent="0.25">
      <c r="A35" s="483" t="s">
        <v>28</v>
      </c>
      <c r="B35" s="483"/>
      <c r="C35" s="483"/>
      <c r="D35" s="483"/>
    </row>
    <row r="36" spans="1:5" x14ac:dyDescent="0.2">
      <c r="A36" s="3" t="s">
        <v>29</v>
      </c>
      <c r="B36" s="4" t="s">
        <v>6</v>
      </c>
      <c r="C36" s="82">
        <v>6000</v>
      </c>
      <c r="D36" s="92">
        <f t="shared" ref="D36:D44" si="3">C36*1.2</f>
        <v>7200</v>
      </c>
    </row>
    <row r="37" spans="1:5" x14ac:dyDescent="0.2">
      <c r="A37" s="3" t="s">
        <v>30</v>
      </c>
      <c r="B37" s="4" t="s">
        <v>6</v>
      </c>
      <c r="C37" s="82">
        <v>300</v>
      </c>
      <c r="D37" s="92">
        <f t="shared" si="3"/>
        <v>360</v>
      </c>
    </row>
    <row r="38" spans="1:5" x14ac:dyDescent="0.2">
      <c r="A38" s="3" t="s">
        <v>31</v>
      </c>
      <c r="B38" s="4" t="s">
        <v>6</v>
      </c>
      <c r="C38" s="82">
        <v>3500</v>
      </c>
      <c r="D38" s="92">
        <f t="shared" si="3"/>
        <v>4200</v>
      </c>
    </row>
    <row r="39" spans="1:5" x14ac:dyDescent="0.2">
      <c r="A39" s="3" t="s">
        <v>32</v>
      </c>
      <c r="B39" s="4" t="s">
        <v>6</v>
      </c>
      <c r="C39" s="82">
        <v>800</v>
      </c>
      <c r="D39" s="92">
        <f t="shared" si="3"/>
        <v>960</v>
      </c>
    </row>
    <row r="40" spans="1:5" x14ac:dyDescent="0.2">
      <c r="A40" s="3" t="s">
        <v>33</v>
      </c>
      <c r="B40" s="4" t="s">
        <v>6</v>
      </c>
      <c r="C40" s="82">
        <v>500</v>
      </c>
      <c r="D40" s="92">
        <f t="shared" si="3"/>
        <v>600</v>
      </c>
    </row>
    <row r="41" spans="1:5" x14ac:dyDescent="0.2">
      <c r="A41" s="3" t="s">
        <v>34</v>
      </c>
      <c r="B41" s="4" t="s">
        <v>6</v>
      </c>
      <c r="C41" s="82">
        <v>500</v>
      </c>
      <c r="D41" s="92">
        <f t="shared" si="3"/>
        <v>600</v>
      </c>
    </row>
    <row r="42" spans="1:5" x14ac:dyDescent="0.2">
      <c r="A42" s="3" t="s">
        <v>35</v>
      </c>
      <c r="B42" s="4" t="s">
        <v>6</v>
      </c>
      <c r="C42" s="82">
        <v>10000</v>
      </c>
      <c r="D42" s="92">
        <f t="shared" si="3"/>
        <v>12000</v>
      </c>
    </row>
    <row r="43" spans="1:5" x14ac:dyDescent="0.2">
      <c r="A43" s="10" t="s">
        <v>36</v>
      </c>
      <c r="B43" s="11" t="s">
        <v>6</v>
      </c>
      <c r="C43" s="108">
        <v>10000</v>
      </c>
      <c r="D43" s="94">
        <f t="shared" si="3"/>
        <v>12000</v>
      </c>
    </row>
    <row r="44" spans="1:5" x14ac:dyDescent="0.2">
      <c r="A44" s="109" t="s">
        <v>4417</v>
      </c>
      <c r="B44" s="110" t="s">
        <v>6</v>
      </c>
      <c r="C44" s="111">
        <v>40000</v>
      </c>
      <c r="D44" s="101">
        <f t="shared" si="3"/>
        <v>48000</v>
      </c>
    </row>
    <row r="45" spans="1:5" x14ac:dyDescent="0.2">
      <c r="A45" s="7" t="s">
        <v>37</v>
      </c>
      <c r="B45" s="8" t="s">
        <v>6</v>
      </c>
      <c r="C45" s="85">
        <v>12000</v>
      </c>
      <c r="D45" s="95">
        <f t="shared" ref="D45:D49" si="4">C45*1.2</f>
        <v>14400</v>
      </c>
    </row>
    <row r="46" spans="1:5" x14ac:dyDescent="0.2">
      <c r="A46" s="3" t="s">
        <v>4416</v>
      </c>
      <c r="B46" s="4" t="s">
        <v>6</v>
      </c>
      <c r="C46" s="82">
        <v>50000</v>
      </c>
      <c r="D46" s="92">
        <f t="shared" si="4"/>
        <v>60000</v>
      </c>
    </row>
    <row r="47" spans="1:5" x14ac:dyDescent="0.2">
      <c r="A47" s="10" t="s">
        <v>38</v>
      </c>
      <c r="B47" s="11" t="s">
        <v>6</v>
      </c>
      <c r="C47" s="82">
        <v>15000</v>
      </c>
      <c r="D47" s="92">
        <f t="shared" si="4"/>
        <v>18000</v>
      </c>
      <c r="E47" s="78" t="s">
        <v>4424</v>
      </c>
    </row>
    <row r="48" spans="1:5" x14ac:dyDescent="0.2">
      <c r="A48" s="10" t="s">
        <v>39</v>
      </c>
      <c r="B48" s="11" t="s">
        <v>6</v>
      </c>
      <c r="C48" s="82">
        <v>15000</v>
      </c>
      <c r="D48" s="92">
        <f t="shared" si="4"/>
        <v>18000</v>
      </c>
      <c r="E48" s="78" t="s">
        <v>4424</v>
      </c>
    </row>
    <row r="49" spans="1:5" x14ac:dyDescent="0.2">
      <c r="A49" s="3" t="s">
        <v>40</v>
      </c>
      <c r="B49" s="4" t="s">
        <v>6</v>
      </c>
      <c r="C49" s="86">
        <v>50000</v>
      </c>
      <c r="D49" s="92">
        <f t="shared" si="4"/>
        <v>60000</v>
      </c>
    </row>
    <row r="50" spans="1:5" ht="19.5" customHeight="1" x14ac:dyDescent="0.2">
      <c r="A50" s="484" t="s">
        <v>41</v>
      </c>
      <c r="B50" s="484"/>
      <c r="C50" s="484"/>
      <c r="D50" s="484"/>
    </row>
    <row r="51" spans="1:5" x14ac:dyDescent="0.2">
      <c r="A51" s="5" t="s">
        <v>7228</v>
      </c>
      <c r="B51" s="451" t="s">
        <v>6</v>
      </c>
      <c r="C51" s="452">
        <v>15000</v>
      </c>
      <c r="D51" s="92">
        <f>C51*1.2</f>
        <v>18000</v>
      </c>
    </row>
    <row r="52" spans="1:5" x14ac:dyDescent="0.2">
      <c r="A52" s="449" t="s">
        <v>7229</v>
      </c>
      <c r="B52" s="451" t="s">
        <v>6</v>
      </c>
      <c r="C52" s="453">
        <v>60000</v>
      </c>
      <c r="D52" s="450">
        <f>C52*1.2</f>
        <v>72000</v>
      </c>
    </row>
    <row r="53" spans="1:5" x14ac:dyDescent="0.2">
      <c r="A53" s="449" t="s">
        <v>7230</v>
      </c>
      <c r="B53" s="112" t="s">
        <v>6</v>
      </c>
      <c r="C53" s="453">
        <v>35000</v>
      </c>
      <c r="D53" s="450">
        <f>C53*1.2</f>
        <v>42000</v>
      </c>
    </row>
    <row r="54" spans="1:5" x14ac:dyDescent="0.2">
      <c r="A54" s="449" t="s">
        <v>7353</v>
      </c>
      <c r="B54" s="112" t="s">
        <v>7352</v>
      </c>
      <c r="C54" s="453">
        <v>400000</v>
      </c>
      <c r="D54" s="450">
        <f>C54*1.2</f>
        <v>480000</v>
      </c>
      <c r="E54" s="461" t="s">
        <v>7575</v>
      </c>
    </row>
    <row r="55" spans="1:5" x14ac:dyDescent="0.2">
      <c r="A55" s="482" t="s">
        <v>42</v>
      </c>
      <c r="B55" s="485"/>
      <c r="C55" s="485"/>
      <c r="D55" s="482"/>
    </row>
    <row r="56" spans="1:5" x14ac:dyDescent="0.2">
      <c r="A56" s="482"/>
      <c r="B56" s="482"/>
      <c r="C56" s="482"/>
      <c r="D56" s="482"/>
    </row>
    <row r="57" spans="1:5" x14ac:dyDescent="0.2">
      <c r="A57" s="3" t="s">
        <v>43</v>
      </c>
      <c r="B57" s="12" t="s">
        <v>6</v>
      </c>
      <c r="C57" s="84">
        <v>0</v>
      </c>
      <c r="D57" s="5">
        <f t="shared" ref="D57:D88" si="5">C57*1.2</f>
        <v>0</v>
      </c>
    </row>
    <row r="58" spans="1:5" x14ac:dyDescent="0.2">
      <c r="A58" s="14" t="s">
        <v>4433</v>
      </c>
      <c r="B58" s="15" t="s">
        <v>6</v>
      </c>
      <c r="C58" s="87">
        <v>4000</v>
      </c>
      <c r="D58" s="94">
        <f>C58*1.2</f>
        <v>4800</v>
      </c>
    </row>
    <row r="59" spans="1:5" x14ac:dyDescent="0.2">
      <c r="A59" s="3" t="s">
        <v>44</v>
      </c>
      <c r="B59" s="12" t="s">
        <v>6</v>
      </c>
      <c r="C59" s="84">
        <v>61000</v>
      </c>
      <c r="D59" s="92">
        <f t="shared" si="5"/>
        <v>73200</v>
      </c>
    </row>
    <row r="60" spans="1:5" x14ac:dyDescent="0.2">
      <c r="A60" s="3" t="s">
        <v>45</v>
      </c>
      <c r="B60" s="12" t="s">
        <v>6</v>
      </c>
      <c r="C60" s="84">
        <v>170000</v>
      </c>
      <c r="D60" s="92">
        <f t="shared" si="5"/>
        <v>204000</v>
      </c>
    </row>
    <row r="61" spans="1:5" x14ac:dyDescent="0.2">
      <c r="A61" s="3" t="s">
        <v>46</v>
      </c>
      <c r="B61" s="12" t="s">
        <v>6</v>
      </c>
      <c r="C61" s="84">
        <v>4500</v>
      </c>
      <c r="D61" s="92">
        <f t="shared" si="5"/>
        <v>5400</v>
      </c>
    </row>
    <row r="62" spans="1:5" s="13" customFormat="1" x14ac:dyDescent="0.2">
      <c r="A62" s="3" t="s">
        <v>47</v>
      </c>
      <c r="B62" s="12" t="s">
        <v>6</v>
      </c>
      <c r="C62" s="84">
        <v>110000</v>
      </c>
      <c r="D62" s="92">
        <f t="shared" si="5"/>
        <v>132000</v>
      </c>
      <c r="E62" s="78"/>
    </row>
    <row r="63" spans="1:5" x14ac:dyDescent="0.2">
      <c r="A63" s="3" t="s">
        <v>48</v>
      </c>
      <c r="B63" s="12" t="s">
        <v>6</v>
      </c>
      <c r="C63" s="84">
        <v>20000</v>
      </c>
      <c r="D63" s="92">
        <f t="shared" si="5"/>
        <v>24000</v>
      </c>
    </row>
    <row r="64" spans="1:5" x14ac:dyDescent="0.2">
      <c r="A64" s="3" t="s">
        <v>49</v>
      </c>
      <c r="B64" s="12" t="s">
        <v>6</v>
      </c>
      <c r="C64" s="84">
        <v>22000</v>
      </c>
      <c r="D64" s="92">
        <f t="shared" si="5"/>
        <v>26400</v>
      </c>
    </row>
    <row r="65" spans="1:5" x14ac:dyDescent="0.2">
      <c r="A65" s="3" t="s">
        <v>4436</v>
      </c>
      <c r="B65" s="12" t="s">
        <v>6</v>
      </c>
      <c r="C65" s="84">
        <v>2000</v>
      </c>
      <c r="D65" s="92">
        <f t="shared" si="5"/>
        <v>2400</v>
      </c>
    </row>
    <row r="66" spans="1:5" x14ac:dyDescent="0.2">
      <c r="A66" s="3" t="s">
        <v>50</v>
      </c>
      <c r="B66" s="12" t="s">
        <v>6</v>
      </c>
      <c r="C66" s="84">
        <v>13500</v>
      </c>
      <c r="D66" s="93">
        <f t="shared" si="5"/>
        <v>16200</v>
      </c>
    </row>
    <row r="67" spans="1:5" x14ac:dyDescent="0.2">
      <c r="A67" s="3" t="s">
        <v>51</v>
      </c>
      <c r="B67" s="12" t="s">
        <v>6</v>
      </c>
      <c r="C67" s="84">
        <v>13500</v>
      </c>
      <c r="D67" s="93">
        <f t="shared" si="5"/>
        <v>16200</v>
      </c>
    </row>
    <row r="68" spans="1:5" x14ac:dyDescent="0.2">
      <c r="A68" s="3" t="s">
        <v>52</v>
      </c>
      <c r="B68" s="12" t="s">
        <v>6</v>
      </c>
      <c r="C68" s="84">
        <v>390</v>
      </c>
      <c r="D68" s="92">
        <f t="shared" si="5"/>
        <v>468</v>
      </c>
      <c r="E68" s="207" t="s">
        <v>5486</v>
      </c>
    </row>
    <row r="69" spans="1:5" x14ac:dyDescent="0.2">
      <c r="A69" s="3" t="s">
        <v>53</v>
      </c>
      <c r="B69" s="12" t="s">
        <v>6</v>
      </c>
      <c r="C69" s="84">
        <v>390</v>
      </c>
      <c r="D69" s="92">
        <f t="shared" si="5"/>
        <v>468</v>
      </c>
      <c r="E69" s="207" t="s">
        <v>5486</v>
      </c>
    </row>
    <row r="70" spans="1:5" x14ac:dyDescent="0.2">
      <c r="A70" s="3" t="s">
        <v>54</v>
      </c>
      <c r="B70" s="12" t="s">
        <v>6</v>
      </c>
      <c r="C70" s="84">
        <v>240</v>
      </c>
      <c r="D70" s="92">
        <f t="shared" si="5"/>
        <v>288</v>
      </c>
      <c r="E70" s="207" t="s">
        <v>5577</v>
      </c>
    </row>
    <row r="71" spans="1:5" x14ac:dyDescent="0.2">
      <c r="A71" s="3" t="s">
        <v>55</v>
      </c>
      <c r="B71" s="12" t="s">
        <v>6</v>
      </c>
      <c r="C71" s="84">
        <v>240</v>
      </c>
      <c r="D71" s="92">
        <f t="shared" si="5"/>
        <v>288</v>
      </c>
      <c r="E71" s="207" t="s">
        <v>5577</v>
      </c>
    </row>
    <row r="72" spans="1:5" x14ac:dyDescent="0.2">
      <c r="A72" s="3" t="s">
        <v>56</v>
      </c>
      <c r="B72" s="12" t="s">
        <v>6</v>
      </c>
      <c r="C72" s="84">
        <v>0</v>
      </c>
      <c r="D72" s="5">
        <f t="shared" si="5"/>
        <v>0</v>
      </c>
    </row>
    <row r="73" spans="1:5" x14ac:dyDescent="0.2">
      <c r="A73" s="3" t="s">
        <v>57</v>
      </c>
      <c r="B73" s="12" t="s">
        <v>6</v>
      </c>
      <c r="C73" s="84">
        <v>0</v>
      </c>
      <c r="D73" s="5">
        <f t="shared" si="5"/>
        <v>0</v>
      </c>
    </row>
    <row r="74" spans="1:5" x14ac:dyDescent="0.2">
      <c r="A74" s="3" t="s">
        <v>58</v>
      </c>
      <c r="B74" s="12" t="s">
        <v>6</v>
      </c>
      <c r="C74" s="84">
        <v>0</v>
      </c>
      <c r="D74" s="5">
        <f t="shared" si="5"/>
        <v>0</v>
      </c>
    </row>
    <row r="75" spans="1:5" x14ac:dyDescent="0.2">
      <c r="A75" s="3" t="s">
        <v>59</v>
      </c>
      <c r="B75" s="12" t="s">
        <v>6</v>
      </c>
      <c r="C75" s="84">
        <v>0</v>
      </c>
      <c r="D75" s="5">
        <f t="shared" si="5"/>
        <v>0</v>
      </c>
    </row>
    <row r="76" spans="1:5" x14ac:dyDescent="0.2">
      <c r="A76" s="3" t="s">
        <v>60</v>
      </c>
      <c r="B76" s="12" t="s">
        <v>6</v>
      </c>
      <c r="C76" s="84">
        <v>0</v>
      </c>
      <c r="D76" s="5">
        <f t="shared" si="5"/>
        <v>0</v>
      </c>
    </row>
    <row r="77" spans="1:5" x14ac:dyDescent="0.2">
      <c r="A77" s="3" t="s">
        <v>61</v>
      </c>
      <c r="B77" s="12" t="s">
        <v>6</v>
      </c>
      <c r="C77" s="84">
        <v>55000</v>
      </c>
      <c r="D77" s="93">
        <f t="shared" si="5"/>
        <v>66000</v>
      </c>
    </row>
    <row r="78" spans="1:5" x14ac:dyDescent="0.2">
      <c r="A78" s="3" t="s">
        <v>5877</v>
      </c>
      <c r="B78" s="12" t="s">
        <v>6</v>
      </c>
      <c r="C78" s="84">
        <v>25000</v>
      </c>
      <c r="D78" s="93">
        <f t="shared" ref="D78" si="6">C78*1.2</f>
        <v>30000</v>
      </c>
    </row>
    <row r="79" spans="1:5" x14ac:dyDescent="0.2">
      <c r="A79" s="3" t="s">
        <v>62</v>
      </c>
      <c r="B79" s="12" t="s">
        <v>6</v>
      </c>
      <c r="C79" s="84">
        <v>2500</v>
      </c>
      <c r="D79" s="93">
        <f t="shared" si="5"/>
        <v>3000</v>
      </c>
    </row>
    <row r="80" spans="1:5" x14ac:dyDescent="0.2">
      <c r="A80" s="3" t="s">
        <v>4052</v>
      </c>
      <c r="B80" s="12" t="s">
        <v>6</v>
      </c>
      <c r="C80" s="84">
        <v>4800</v>
      </c>
      <c r="D80" s="92">
        <f>C80*1.2</f>
        <v>5760</v>
      </c>
    </row>
    <row r="81" spans="1:7" x14ac:dyDescent="0.2">
      <c r="A81" s="3" t="s">
        <v>4808</v>
      </c>
      <c r="B81" s="12" t="s">
        <v>6</v>
      </c>
      <c r="C81" s="84">
        <v>7500</v>
      </c>
      <c r="D81" s="92">
        <f t="shared" si="5"/>
        <v>9000</v>
      </c>
    </row>
    <row r="82" spans="1:7" x14ac:dyDescent="0.2">
      <c r="A82" s="3" t="s">
        <v>63</v>
      </c>
      <c r="B82" s="12" t="s">
        <v>6</v>
      </c>
      <c r="C82" s="84">
        <v>6200</v>
      </c>
      <c r="D82" s="92">
        <f t="shared" si="5"/>
        <v>7440</v>
      </c>
    </row>
    <row r="83" spans="1:7" s="13" customFormat="1" x14ac:dyDescent="0.2">
      <c r="A83" s="3" t="s">
        <v>64</v>
      </c>
      <c r="B83" s="12" t="s">
        <v>6</v>
      </c>
      <c r="C83" s="84">
        <v>90000</v>
      </c>
      <c r="D83" s="92">
        <f t="shared" si="5"/>
        <v>108000</v>
      </c>
      <c r="E83" s="78"/>
    </row>
    <row r="84" spans="1:7" s="13" customFormat="1" x14ac:dyDescent="0.2">
      <c r="A84" s="3" t="s">
        <v>65</v>
      </c>
      <c r="B84" s="12" t="s">
        <v>6</v>
      </c>
      <c r="C84" s="84">
        <v>130000</v>
      </c>
      <c r="D84" s="92">
        <f t="shared" si="5"/>
        <v>156000</v>
      </c>
      <c r="E84" s="78"/>
    </row>
    <row r="85" spans="1:7" x14ac:dyDescent="0.2">
      <c r="A85" s="3" t="s">
        <v>66</v>
      </c>
      <c r="B85" s="12" t="s">
        <v>6</v>
      </c>
      <c r="C85" s="84">
        <v>24000</v>
      </c>
      <c r="D85" s="92">
        <f t="shared" si="5"/>
        <v>28800</v>
      </c>
    </row>
    <row r="86" spans="1:7" x14ac:dyDescent="0.2">
      <c r="A86" s="3" t="s">
        <v>4434</v>
      </c>
      <c r="B86" s="12" t="s">
        <v>6</v>
      </c>
      <c r="C86" s="84">
        <v>24000</v>
      </c>
      <c r="D86" s="92">
        <f t="shared" si="5"/>
        <v>28800</v>
      </c>
    </row>
    <row r="87" spans="1:7" x14ac:dyDescent="0.2">
      <c r="A87" s="3" t="s">
        <v>4435</v>
      </c>
      <c r="B87" s="12" t="s">
        <v>6</v>
      </c>
      <c r="C87" s="84">
        <v>19000</v>
      </c>
      <c r="D87" s="92">
        <f t="shared" si="5"/>
        <v>22800</v>
      </c>
    </row>
    <row r="88" spans="1:7" x14ac:dyDescent="0.2">
      <c r="A88" s="3" t="s">
        <v>67</v>
      </c>
      <c r="B88" s="12" t="s">
        <v>6</v>
      </c>
      <c r="C88" s="84">
        <v>1200</v>
      </c>
      <c r="D88" s="92">
        <f t="shared" si="5"/>
        <v>1440</v>
      </c>
    </row>
    <row r="89" spans="1:7" x14ac:dyDescent="0.2">
      <c r="A89" s="5"/>
      <c r="B89" s="6"/>
      <c r="C89" s="5"/>
      <c r="D89" s="5"/>
    </row>
    <row r="90" spans="1:7" ht="16.5" customHeight="1" x14ac:dyDescent="0.2">
      <c r="A90" s="486" t="s">
        <v>4419</v>
      </c>
      <c r="B90" s="487"/>
      <c r="C90" s="487"/>
      <c r="D90" s="487"/>
    </row>
    <row r="91" spans="1:7" x14ac:dyDescent="0.2">
      <c r="A91" s="98" t="s">
        <v>4427</v>
      </c>
      <c r="B91" s="112" t="s">
        <v>6</v>
      </c>
      <c r="C91" s="98">
        <v>8500</v>
      </c>
      <c r="D91" s="113">
        <f>C91*1.2</f>
        <v>10200</v>
      </c>
    </row>
    <row r="92" spans="1:7" x14ac:dyDescent="0.2">
      <c r="A92" s="98" t="s">
        <v>5914</v>
      </c>
      <c r="B92" s="112" t="s">
        <v>6</v>
      </c>
      <c r="C92" s="98">
        <v>300</v>
      </c>
      <c r="D92" s="113">
        <f>C92*1.2</f>
        <v>360</v>
      </c>
      <c r="E92" s="478" t="s">
        <v>6761</v>
      </c>
      <c r="F92" s="98"/>
    </row>
    <row r="93" spans="1:7" x14ac:dyDescent="0.2">
      <c r="A93" s="98" t="s">
        <v>4420</v>
      </c>
      <c r="B93" s="112" t="s">
        <v>6</v>
      </c>
      <c r="C93" s="98">
        <v>2000</v>
      </c>
      <c r="D93" s="113">
        <f>C93*1.2</f>
        <v>2400</v>
      </c>
      <c r="E93" s="479"/>
      <c r="F93" s="98" t="s">
        <v>5923</v>
      </c>
    </row>
    <row r="94" spans="1:7" x14ac:dyDescent="0.2">
      <c r="A94" s="98" t="s">
        <v>5926</v>
      </c>
      <c r="B94" s="112" t="s">
        <v>6</v>
      </c>
      <c r="C94" s="98">
        <v>150000</v>
      </c>
      <c r="D94" s="113">
        <f t="shared" ref="D94:D95" si="7">C94*1.2</f>
        <v>180000</v>
      </c>
      <c r="E94" s="141" t="s">
        <v>5921</v>
      </c>
      <c r="F94" s="98" t="s">
        <v>5924</v>
      </c>
      <c r="G94" s="245" t="s">
        <v>5922</v>
      </c>
    </row>
    <row r="95" spans="1:7" x14ac:dyDescent="0.2">
      <c r="A95" s="98" t="s">
        <v>5927</v>
      </c>
      <c r="B95" s="112" t="s">
        <v>6</v>
      </c>
      <c r="C95" s="98">
        <v>150000</v>
      </c>
      <c r="D95" s="113">
        <f t="shared" si="7"/>
        <v>180000</v>
      </c>
      <c r="E95" s="141" t="s">
        <v>5921</v>
      </c>
      <c r="F95" s="98" t="s">
        <v>5925</v>
      </c>
      <c r="G95" s="245" t="s">
        <v>5922</v>
      </c>
    </row>
    <row r="97" spans="1:4" ht="20.25" customHeight="1" x14ac:dyDescent="0.2">
      <c r="A97" s="480" t="s">
        <v>4902</v>
      </c>
      <c r="B97" s="481"/>
      <c r="C97" s="481"/>
      <c r="D97" s="481"/>
    </row>
    <row r="98" spans="1:4" x14ac:dyDescent="0.2">
      <c r="A98" s="98" t="s">
        <v>4903</v>
      </c>
      <c r="B98" s="112" t="s">
        <v>6</v>
      </c>
      <c r="C98" s="98">
        <v>12500</v>
      </c>
      <c r="D98" s="113">
        <f>C98*1.2</f>
        <v>15000</v>
      </c>
    </row>
    <row r="99" spans="1:4" x14ac:dyDescent="0.2">
      <c r="A99" s="98" t="s">
        <v>4904</v>
      </c>
      <c r="B99" s="112" t="s">
        <v>6</v>
      </c>
      <c r="C99" s="98">
        <v>8350</v>
      </c>
      <c r="D99" s="113">
        <f>C99*1.2</f>
        <v>10020</v>
      </c>
    </row>
    <row r="100" spans="1:4" x14ac:dyDescent="0.2">
      <c r="A100" s="98" t="s">
        <v>4905</v>
      </c>
      <c r="B100" s="112" t="s">
        <v>6</v>
      </c>
      <c r="C100" s="98">
        <v>12500</v>
      </c>
      <c r="D100" s="113">
        <f t="shared" ref="D100:D103" si="8">C100*1.2</f>
        <v>15000</v>
      </c>
    </row>
    <row r="101" spans="1:4" x14ac:dyDescent="0.2">
      <c r="A101" s="98" t="s">
        <v>4906</v>
      </c>
      <c r="B101" s="112" t="s">
        <v>6</v>
      </c>
      <c r="C101" s="98">
        <v>15000</v>
      </c>
      <c r="D101" s="113">
        <f t="shared" si="8"/>
        <v>18000</v>
      </c>
    </row>
    <row r="102" spans="1:4" x14ac:dyDescent="0.2">
      <c r="A102" s="98" t="s">
        <v>4907</v>
      </c>
      <c r="B102" s="112" t="s">
        <v>6</v>
      </c>
      <c r="C102" s="98">
        <v>15000</v>
      </c>
      <c r="D102" s="113">
        <f t="shared" si="8"/>
        <v>18000</v>
      </c>
    </row>
    <row r="103" spans="1:4" x14ac:dyDescent="0.2">
      <c r="A103" s="98" t="s">
        <v>4908</v>
      </c>
      <c r="B103" s="112" t="s">
        <v>6</v>
      </c>
      <c r="C103" s="98">
        <v>1250</v>
      </c>
      <c r="D103" s="113">
        <f t="shared" si="8"/>
        <v>1500</v>
      </c>
    </row>
  </sheetData>
  <sheetProtection selectLockedCells="1" selectUnlockedCells="1"/>
  <mergeCells count="8">
    <mergeCell ref="F16:F17"/>
    <mergeCell ref="E92:E93"/>
    <mergeCell ref="A97:D97"/>
    <mergeCell ref="A2:D2"/>
    <mergeCell ref="A35:D35"/>
    <mergeCell ref="A50:D50"/>
    <mergeCell ref="A55:D56"/>
    <mergeCell ref="A90:D90"/>
  </mergeCells>
  <phoneticPr fontId="15" type="noConversion"/>
  <pageMargins left="0.74791666666666667" right="0.74791666666666667" top="0.98402777777777783" bottom="0.98402777777777783" header="0.51181102362204722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5"/>
  <sheetViews>
    <sheetView showGridLines="0" zoomScaleNormal="100" workbookViewId="0">
      <pane ySplit="1" topLeftCell="A3262" activePane="bottomLeft" state="frozen"/>
      <selection pane="bottomLeft" activeCell="B3289" sqref="B3289"/>
    </sheetView>
  </sheetViews>
  <sheetFormatPr defaultRowHeight="12.75" x14ac:dyDescent="0.2"/>
  <cols>
    <col min="1" max="1" width="24.42578125" customWidth="1"/>
    <col min="2" max="2" width="45.42578125" style="380" customWidth="1"/>
    <col min="3" max="3" width="10" style="52" customWidth="1"/>
    <col min="4" max="4" width="11.140625" customWidth="1"/>
    <col min="5" max="5" width="14.28515625" style="322" customWidth="1"/>
    <col min="6" max="6" width="29.85546875" style="300" customWidth="1"/>
    <col min="7" max="7" width="24" style="13" customWidth="1"/>
    <col min="8" max="8" width="13.7109375" customWidth="1"/>
    <col min="9" max="9" width="21.7109375" style="13" customWidth="1"/>
    <col min="10" max="10" width="24" customWidth="1"/>
  </cols>
  <sheetData>
    <row r="1" spans="1:11" ht="25.5" x14ac:dyDescent="0.2">
      <c r="A1" s="16" t="s">
        <v>69</v>
      </c>
      <c r="B1" s="17" t="s">
        <v>0</v>
      </c>
      <c r="C1" s="18" t="s">
        <v>2</v>
      </c>
      <c r="D1" s="17" t="s">
        <v>3</v>
      </c>
      <c r="E1" s="323" t="s">
        <v>6515</v>
      </c>
      <c r="F1" s="324" t="s">
        <v>6493</v>
      </c>
      <c r="G1" s="325" t="s">
        <v>6494</v>
      </c>
      <c r="H1" s="326" t="s">
        <v>3016</v>
      </c>
    </row>
    <row r="2" spans="1:11" ht="18" x14ac:dyDescent="0.25">
      <c r="A2" s="273" t="s">
        <v>70</v>
      </c>
      <c r="B2" s="368"/>
      <c r="C2" s="273"/>
      <c r="D2" s="273"/>
      <c r="E2" s="301"/>
      <c r="F2" s="292"/>
      <c r="G2" s="327"/>
      <c r="H2" s="335"/>
    </row>
    <row r="3" spans="1:11" s="13" customFormat="1" x14ac:dyDescent="0.2">
      <c r="A3" s="5" t="s">
        <v>71</v>
      </c>
      <c r="B3" s="131" t="s">
        <v>72</v>
      </c>
      <c r="C3" s="154">
        <v>5574999.7800000003</v>
      </c>
      <c r="D3" s="155">
        <f>C3*1.2</f>
        <v>6689999.7360000005</v>
      </c>
      <c r="E3" s="286"/>
      <c r="F3" s="292"/>
      <c r="G3" s="327" t="s">
        <v>74</v>
      </c>
      <c r="H3" s="135">
        <v>12000</v>
      </c>
      <c r="I3" s="13" t="s">
        <v>5619</v>
      </c>
      <c r="K3" s="78" t="s">
        <v>73</v>
      </c>
    </row>
    <row r="4" spans="1:11" s="13" customFormat="1" x14ac:dyDescent="0.2">
      <c r="A4" s="5" t="s">
        <v>71</v>
      </c>
      <c r="B4" s="131" t="s">
        <v>7024</v>
      </c>
      <c r="C4" s="154">
        <v>5100000</v>
      </c>
      <c r="D4" s="432">
        <f>C4*1.2</f>
        <v>6120000</v>
      </c>
      <c r="E4" s="286"/>
      <c r="F4" s="292"/>
      <c r="G4" s="327" t="s">
        <v>74</v>
      </c>
      <c r="H4" s="135">
        <v>12000</v>
      </c>
      <c r="I4" s="13" t="s">
        <v>5619</v>
      </c>
      <c r="K4" s="78" t="s">
        <v>73</v>
      </c>
    </row>
    <row r="5" spans="1:11" s="13" customFormat="1" x14ac:dyDescent="0.2">
      <c r="A5" s="5" t="s">
        <v>77</v>
      </c>
      <c r="B5" s="131" t="s">
        <v>72</v>
      </c>
      <c r="C5" s="154">
        <v>4000000</v>
      </c>
      <c r="D5" s="155">
        <f t="shared" ref="D5:D102" si="0">C5*1.2</f>
        <v>4800000</v>
      </c>
      <c r="E5" s="286"/>
      <c r="F5" s="292"/>
      <c r="G5" s="327" t="s">
        <v>74</v>
      </c>
      <c r="H5" s="135">
        <v>9500</v>
      </c>
      <c r="I5" s="13" t="s">
        <v>5619</v>
      </c>
      <c r="J5" s="13" t="s">
        <v>5849</v>
      </c>
      <c r="K5" s="78" t="s">
        <v>5848</v>
      </c>
    </row>
    <row r="6" spans="1:11" s="13" customFormat="1" x14ac:dyDescent="0.2">
      <c r="A6" s="5" t="s">
        <v>77</v>
      </c>
      <c r="B6" s="131" t="s">
        <v>72</v>
      </c>
      <c r="C6" s="154">
        <v>4141666.6</v>
      </c>
      <c r="D6" s="155">
        <f t="shared" ref="D6" si="1">C6*1.2</f>
        <v>4969999.92</v>
      </c>
      <c r="E6" s="286"/>
      <c r="F6" s="292" t="s">
        <v>5504</v>
      </c>
      <c r="G6" s="327" t="s">
        <v>76</v>
      </c>
      <c r="H6" s="135">
        <v>9500</v>
      </c>
      <c r="I6" s="13" t="s">
        <v>5619</v>
      </c>
      <c r="J6" s="13" t="s">
        <v>5849</v>
      </c>
      <c r="K6" s="78" t="s">
        <v>5848</v>
      </c>
    </row>
    <row r="7" spans="1:11" s="13" customFormat="1" x14ac:dyDescent="0.2">
      <c r="A7" s="5" t="s">
        <v>77</v>
      </c>
      <c r="B7" s="131" t="s">
        <v>5850</v>
      </c>
      <c r="C7" s="154">
        <v>4800000</v>
      </c>
      <c r="D7" s="155">
        <f t="shared" ref="D7" si="2">C7*1.2</f>
        <v>5760000</v>
      </c>
      <c r="E7" s="286"/>
      <c r="F7" s="292"/>
      <c r="G7" s="327" t="s">
        <v>74</v>
      </c>
      <c r="H7" s="135">
        <v>9500</v>
      </c>
      <c r="I7" s="13" t="s">
        <v>5619</v>
      </c>
      <c r="J7" s="13" t="s">
        <v>5849</v>
      </c>
      <c r="K7" s="78" t="s">
        <v>5848</v>
      </c>
    </row>
    <row r="8" spans="1:11" s="13" customFormat="1" x14ac:dyDescent="0.2">
      <c r="A8" s="5" t="s">
        <v>77</v>
      </c>
      <c r="B8" s="131" t="s">
        <v>75</v>
      </c>
      <c r="C8" s="154">
        <v>4250000</v>
      </c>
      <c r="D8" s="155">
        <f t="shared" si="0"/>
        <v>5100000</v>
      </c>
      <c r="E8" s="286"/>
      <c r="F8" s="293" t="s">
        <v>5859</v>
      </c>
      <c r="G8" s="327" t="s">
        <v>76</v>
      </c>
      <c r="H8" s="135">
        <v>9500</v>
      </c>
      <c r="I8" s="13" t="s">
        <v>5619</v>
      </c>
      <c r="J8" s="13" t="s">
        <v>5849</v>
      </c>
      <c r="K8" s="78" t="s">
        <v>5848</v>
      </c>
    </row>
    <row r="9" spans="1:11" s="13" customFormat="1" x14ac:dyDescent="0.2">
      <c r="A9" s="5" t="s">
        <v>77</v>
      </c>
      <c r="B9" s="131" t="s">
        <v>75</v>
      </c>
      <c r="C9" s="154">
        <v>7500000</v>
      </c>
      <c r="D9" s="155">
        <f t="shared" si="0"/>
        <v>9000000</v>
      </c>
      <c r="E9" s="286"/>
      <c r="F9" s="295" t="s">
        <v>7291</v>
      </c>
      <c r="G9" s="327"/>
      <c r="H9" s="135"/>
      <c r="K9" s="78"/>
    </row>
    <row r="10" spans="1:11" s="13" customFormat="1" x14ac:dyDescent="0.2">
      <c r="A10" s="5" t="s">
        <v>77</v>
      </c>
      <c r="B10" s="131" t="s">
        <v>5847</v>
      </c>
      <c r="C10" s="154">
        <v>3500000</v>
      </c>
      <c r="D10" s="155">
        <f t="shared" ref="D10" si="3">C10*1.2</f>
        <v>4200000</v>
      </c>
      <c r="E10" s="286"/>
      <c r="F10" s="292"/>
      <c r="G10" s="327" t="s">
        <v>74</v>
      </c>
      <c r="H10" s="135">
        <v>9500</v>
      </c>
      <c r="I10" s="13" t="s">
        <v>5619</v>
      </c>
      <c r="K10" s="78" t="s">
        <v>5848</v>
      </c>
    </row>
    <row r="11" spans="1:11" x14ac:dyDescent="0.2">
      <c r="A11" s="5" t="s">
        <v>78</v>
      </c>
      <c r="B11" s="131" t="s">
        <v>79</v>
      </c>
      <c r="C11" s="154">
        <v>5666.6643999999997</v>
      </c>
      <c r="D11" s="155">
        <f t="shared" si="0"/>
        <v>6799.9972799999996</v>
      </c>
      <c r="E11" s="286" t="s">
        <v>4184</v>
      </c>
      <c r="F11" s="292"/>
      <c r="G11" s="327"/>
      <c r="H11" s="135">
        <v>2.5</v>
      </c>
      <c r="J11" s="13"/>
    </row>
    <row r="12" spans="1:11" x14ac:dyDescent="0.2">
      <c r="A12" s="5" t="s">
        <v>78</v>
      </c>
      <c r="B12" s="131" t="s">
        <v>79</v>
      </c>
      <c r="C12" s="154">
        <v>4666.6647999999996</v>
      </c>
      <c r="D12" s="155">
        <f t="shared" si="0"/>
        <v>5599.9977599999993</v>
      </c>
      <c r="E12" s="286"/>
      <c r="F12" s="292"/>
      <c r="G12" s="327" t="s">
        <v>6496</v>
      </c>
      <c r="H12" s="135"/>
      <c r="J12" s="13"/>
    </row>
    <row r="13" spans="1:11" s="13" customFormat="1" x14ac:dyDescent="0.2">
      <c r="A13" s="147" t="s">
        <v>78</v>
      </c>
      <c r="B13" s="227" t="s">
        <v>79</v>
      </c>
      <c r="C13" s="193">
        <v>6504</v>
      </c>
      <c r="D13" s="194">
        <f>C13*1.2</f>
        <v>7804.7999999999993</v>
      </c>
      <c r="E13" s="302"/>
      <c r="F13" s="292" t="s">
        <v>5504</v>
      </c>
      <c r="G13" s="327"/>
      <c r="H13" s="336"/>
    </row>
    <row r="14" spans="1:11" x14ac:dyDescent="0.2">
      <c r="A14" s="5" t="s">
        <v>80</v>
      </c>
      <c r="B14" s="131" t="s">
        <v>81</v>
      </c>
      <c r="C14" s="154">
        <v>999.99959999999999</v>
      </c>
      <c r="D14" s="155">
        <f t="shared" si="0"/>
        <v>1199.9995199999998</v>
      </c>
      <c r="E14" s="286"/>
      <c r="F14" s="292"/>
      <c r="G14" s="327" t="s">
        <v>6496</v>
      </c>
      <c r="H14" s="135">
        <v>5.0999999999999997E-2</v>
      </c>
      <c r="J14" s="13"/>
    </row>
    <row r="15" spans="1:11" x14ac:dyDescent="0.2">
      <c r="A15" s="147" t="s">
        <v>80</v>
      </c>
      <c r="B15" s="227" t="s">
        <v>81</v>
      </c>
      <c r="C15" s="193">
        <v>997</v>
      </c>
      <c r="D15" s="194">
        <f>C15*1.2</f>
        <v>1196.3999999999999</v>
      </c>
      <c r="E15" s="302"/>
      <c r="F15" s="292" t="s">
        <v>5504</v>
      </c>
      <c r="G15" s="327"/>
      <c r="H15" s="336"/>
      <c r="J15" s="13"/>
    </row>
    <row r="16" spans="1:11" x14ac:dyDescent="0.2">
      <c r="A16" s="5" t="s">
        <v>82</v>
      </c>
      <c r="B16" s="131" t="s">
        <v>83</v>
      </c>
      <c r="C16" s="154">
        <v>3249.9987000000001</v>
      </c>
      <c r="D16" s="155">
        <f t="shared" si="0"/>
        <v>3899.9984399999998</v>
      </c>
      <c r="E16" s="286"/>
      <c r="F16" s="292"/>
      <c r="G16" s="327" t="s">
        <v>6496</v>
      </c>
      <c r="H16" s="135">
        <v>0.26</v>
      </c>
      <c r="J16" s="13"/>
    </row>
    <row r="17" spans="1:10" x14ac:dyDescent="0.2">
      <c r="A17" s="147" t="s">
        <v>82</v>
      </c>
      <c r="B17" s="227" t="s">
        <v>83</v>
      </c>
      <c r="C17" s="193">
        <v>3240</v>
      </c>
      <c r="D17" s="194">
        <f>C17*1.2</f>
        <v>3888</v>
      </c>
      <c r="E17" s="302"/>
      <c r="F17" s="292" t="s">
        <v>5504</v>
      </c>
      <c r="G17" s="327"/>
      <c r="H17" s="336"/>
      <c r="J17" s="13"/>
    </row>
    <row r="18" spans="1:10" x14ac:dyDescent="0.2">
      <c r="A18" s="5" t="s">
        <v>84</v>
      </c>
      <c r="B18" s="131" t="s">
        <v>85</v>
      </c>
      <c r="C18" s="154">
        <v>2083.3325</v>
      </c>
      <c r="D18" s="155">
        <f t="shared" si="0"/>
        <v>2499.9989999999998</v>
      </c>
      <c r="E18" s="286"/>
      <c r="F18" s="292"/>
      <c r="G18" s="327"/>
      <c r="H18" s="135">
        <v>4.2000000000000003E-2</v>
      </c>
      <c r="J18" s="13"/>
    </row>
    <row r="19" spans="1:10" x14ac:dyDescent="0.2">
      <c r="A19" s="5" t="s">
        <v>86</v>
      </c>
      <c r="B19" s="131" t="s">
        <v>87</v>
      </c>
      <c r="C19" s="154">
        <v>1229</v>
      </c>
      <c r="D19" s="432">
        <f t="shared" si="0"/>
        <v>1474.8</v>
      </c>
      <c r="E19" s="286"/>
      <c r="F19" s="292"/>
      <c r="G19" s="327" t="s">
        <v>6496</v>
      </c>
      <c r="H19" s="135">
        <v>2.5000000000000001E-2</v>
      </c>
      <c r="J19" s="13"/>
    </row>
    <row r="20" spans="1:10" x14ac:dyDescent="0.2">
      <c r="A20" s="5" t="s">
        <v>7015</v>
      </c>
      <c r="B20" s="131" t="s">
        <v>7016</v>
      </c>
      <c r="C20" s="154">
        <v>900</v>
      </c>
      <c r="D20" s="432">
        <f t="shared" si="0"/>
        <v>1080</v>
      </c>
      <c r="E20" s="286"/>
      <c r="F20" s="292"/>
      <c r="G20" s="327"/>
      <c r="H20" s="135">
        <v>4.2000000000000003E-2</v>
      </c>
      <c r="J20" s="13"/>
    </row>
    <row r="21" spans="1:10" s="13" customFormat="1" x14ac:dyDescent="0.2">
      <c r="A21" s="5" t="s">
        <v>88</v>
      </c>
      <c r="B21" s="131" t="s">
        <v>81</v>
      </c>
      <c r="C21" s="154">
        <v>874.99964999999997</v>
      </c>
      <c r="D21" s="155">
        <f t="shared" si="0"/>
        <v>1049.9995799999999</v>
      </c>
      <c r="E21" s="286"/>
      <c r="F21" s="292"/>
      <c r="G21" s="327" t="s">
        <v>6496</v>
      </c>
      <c r="H21" s="135">
        <v>5.0999999999999997E-2</v>
      </c>
    </row>
    <row r="22" spans="1:10" x14ac:dyDescent="0.2">
      <c r="A22" s="147" t="s">
        <v>88</v>
      </c>
      <c r="B22" s="227" t="s">
        <v>81</v>
      </c>
      <c r="C22" s="193">
        <v>997</v>
      </c>
      <c r="D22" s="194">
        <f>C22*1.2</f>
        <v>1196.3999999999999</v>
      </c>
      <c r="E22" s="302"/>
      <c r="F22" s="292" t="s">
        <v>5504</v>
      </c>
      <c r="G22" s="327"/>
      <c r="H22" s="336"/>
      <c r="J22" s="13"/>
    </row>
    <row r="23" spans="1:10" s="13" customFormat="1" x14ac:dyDescent="0.2">
      <c r="A23" s="5" t="s">
        <v>5399</v>
      </c>
      <c r="B23" s="131" t="s">
        <v>5400</v>
      </c>
      <c r="C23" s="154">
        <v>1333.3327999999999</v>
      </c>
      <c r="D23" s="155">
        <f t="shared" si="0"/>
        <v>1599.9993599999998</v>
      </c>
      <c r="E23" s="286"/>
      <c r="F23" s="292"/>
      <c r="G23" s="327" t="s">
        <v>6496</v>
      </c>
      <c r="H23" s="135"/>
    </row>
    <row r="24" spans="1:10" s="13" customFormat="1" x14ac:dyDescent="0.2">
      <c r="A24" s="5" t="s">
        <v>89</v>
      </c>
      <c r="B24" s="131" t="s">
        <v>90</v>
      </c>
      <c r="C24" s="154">
        <v>6249.9974999999995</v>
      </c>
      <c r="D24" s="155">
        <f t="shared" si="0"/>
        <v>7499.9969999999994</v>
      </c>
      <c r="E24" s="286"/>
      <c r="F24" s="292"/>
      <c r="G24" s="327" t="s">
        <v>6496</v>
      </c>
      <c r="H24" s="135">
        <v>7.39</v>
      </c>
    </row>
    <row r="25" spans="1:10" s="13" customFormat="1" x14ac:dyDescent="0.2">
      <c r="A25" s="147" t="s">
        <v>89</v>
      </c>
      <c r="B25" s="227" t="s">
        <v>90</v>
      </c>
      <c r="C25" s="193">
        <v>6314</v>
      </c>
      <c r="D25" s="194">
        <f>C25*1.2</f>
        <v>7576.7999999999993</v>
      </c>
      <c r="E25" s="302"/>
      <c r="F25" s="292" t="s">
        <v>5504</v>
      </c>
      <c r="G25" s="327"/>
      <c r="H25" s="336"/>
    </row>
    <row r="26" spans="1:10" s="13" customFormat="1" x14ac:dyDescent="0.2">
      <c r="A26" s="5" t="s">
        <v>92</v>
      </c>
      <c r="B26" s="131" t="s">
        <v>79</v>
      </c>
      <c r="C26" s="154">
        <v>4166.665</v>
      </c>
      <c r="D26" s="155">
        <f t="shared" si="0"/>
        <v>4999.9979999999996</v>
      </c>
      <c r="E26" s="286"/>
      <c r="F26" s="292"/>
      <c r="G26" s="327"/>
      <c r="H26" s="135">
        <v>1.48</v>
      </c>
    </row>
    <row r="27" spans="1:10" s="13" customFormat="1" x14ac:dyDescent="0.2">
      <c r="A27" s="147" t="s">
        <v>92</v>
      </c>
      <c r="B27" s="227" t="s">
        <v>79</v>
      </c>
      <c r="C27" s="193">
        <v>4168</v>
      </c>
      <c r="D27" s="194">
        <f>C27*1.2</f>
        <v>5001.5999999999995</v>
      </c>
      <c r="E27" s="302"/>
      <c r="F27" s="292" t="s">
        <v>5504</v>
      </c>
      <c r="G27" s="327"/>
      <c r="H27" s="336"/>
    </row>
    <row r="28" spans="1:10" s="13" customFormat="1" x14ac:dyDescent="0.2">
      <c r="A28" s="5" t="s">
        <v>93</v>
      </c>
      <c r="B28" s="131" t="s">
        <v>94</v>
      </c>
      <c r="C28" s="154">
        <v>2499.9989999999998</v>
      </c>
      <c r="D28" s="155">
        <f t="shared" si="0"/>
        <v>2999.9987999999998</v>
      </c>
      <c r="E28" s="286"/>
      <c r="F28" s="292"/>
      <c r="G28" s="327"/>
      <c r="H28" s="135">
        <v>0.66500000000000004</v>
      </c>
    </row>
    <row r="29" spans="1:10" s="13" customFormat="1" x14ac:dyDescent="0.2">
      <c r="A29" s="147" t="s">
        <v>93</v>
      </c>
      <c r="B29" s="227" t="s">
        <v>94</v>
      </c>
      <c r="C29" s="193">
        <v>2498</v>
      </c>
      <c r="D29" s="194">
        <f>C29*1.2</f>
        <v>2997.6</v>
      </c>
      <c r="E29" s="302"/>
      <c r="F29" s="292" t="s">
        <v>5504</v>
      </c>
      <c r="G29" s="327"/>
      <c r="H29" s="336"/>
    </row>
    <row r="30" spans="1:10" s="13" customFormat="1" x14ac:dyDescent="0.2">
      <c r="A30" s="5" t="s">
        <v>95</v>
      </c>
      <c r="B30" s="131" t="s">
        <v>96</v>
      </c>
      <c r="C30" s="154">
        <v>7916.6634999999997</v>
      </c>
      <c r="D30" s="155">
        <f t="shared" si="0"/>
        <v>9499.9961999999996</v>
      </c>
      <c r="E30" s="286"/>
      <c r="F30" s="292"/>
      <c r="G30" s="327" t="s">
        <v>6496</v>
      </c>
      <c r="H30" s="135">
        <v>8.3849999999999998</v>
      </c>
    </row>
    <row r="31" spans="1:10" s="13" customFormat="1" x14ac:dyDescent="0.2">
      <c r="A31" s="147" t="s">
        <v>95</v>
      </c>
      <c r="B31" s="227" t="s">
        <v>96</v>
      </c>
      <c r="C31" s="193">
        <v>7986</v>
      </c>
      <c r="D31" s="194">
        <f>C31*1.2</f>
        <v>9583.1999999999989</v>
      </c>
      <c r="E31" s="302"/>
      <c r="F31" s="292" t="s">
        <v>5504</v>
      </c>
      <c r="G31" s="327"/>
      <c r="H31" s="336"/>
    </row>
    <row r="32" spans="1:10" x14ac:dyDescent="0.2">
      <c r="A32" s="5" t="s">
        <v>97</v>
      </c>
      <c r="B32" s="131" t="s">
        <v>98</v>
      </c>
      <c r="C32" s="154">
        <v>4041.6650500000001</v>
      </c>
      <c r="D32" s="155">
        <f t="shared" si="0"/>
        <v>4849.9980599999999</v>
      </c>
      <c r="E32" s="286"/>
      <c r="F32" s="292"/>
      <c r="G32" s="327" t="s">
        <v>6496</v>
      </c>
      <c r="H32" s="135">
        <v>2.72</v>
      </c>
      <c r="J32" s="13"/>
    </row>
    <row r="33" spans="1:10" s="13" customFormat="1" x14ac:dyDescent="0.2">
      <c r="A33" s="147" t="s">
        <v>97</v>
      </c>
      <c r="B33" s="227" t="s">
        <v>98</v>
      </c>
      <c r="C33" s="193">
        <v>4598</v>
      </c>
      <c r="D33" s="194">
        <f>C33*1.2</f>
        <v>5517.5999999999995</v>
      </c>
      <c r="E33" s="302"/>
      <c r="F33" s="292" t="s">
        <v>5504</v>
      </c>
      <c r="G33" s="327"/>
      <c r="H33" s="336"/>
    </row>
    <row r="34" spans="1:10" x14ac:dyDescent="0.2">
      <c r="A34" s="5" t="s">
        <v>99</v>
      </c>
      <c r="B34" s="131" t="s">
        <v>100</v>
      </c>
      <c r="C34" s="154">
        <v>574.99977000000001</v>
      </c>
      <c r="D34" s="155">
        <f t="shared" si="0"/>
        <v>689.99972400000001</v>
      </c>
      <c r="E34" s="286" t="s">
        <v>5404</v>
      </c>
      <c r="F34" s="292"/>
      <c r="G34" s="327"/>
      <c r="H34" s="135">
        <v>0.31</v>
      </c>
      <c r="J34" s="13"/>
    </row>
    <row r="35" spans="1:10" x14ac:dyDescent="0.2">
      <c r="A35" s="147" t="s">
        <v>99</v>
      </c>
      <c r="B35" s="227" t="s">
        <v>100</v>
      </c>
      <c r="C35" s="193">
        <v>576</v>
      </c>
      <c r="D35" s="194">
        <f>C35*1.2</f>
        <v>691.19999999999993</v>
      </c>
      <c r="E35" s="302"/>
      <c r="F35" s="292" t="s">
        <v>5504</v>
      </c>
      <c r="G35" s="327"/>
      <c r="H35" s="336"/>
      <c r="J35" s="13"/>
    </row>
    <row r="36" spans="1:10" x14ac:dyDescent="0.2">
      <c r="A36" s="5" t="s">
        <v>101</v>
      </c>
      <c r="B36" s="131" t="s">
        <v>102</v>
      </c>
      <c r="C36" s="154">
        <v>9000</v>
      </c>
      <c r="D36" s="155">
        <f t="shared" si="0"/>
        <v>10800</v>
      </c>
      <c r="E36" s="286"/>
      <c r="F36" s="292" t="s">
        <v>7077</v>
      </c>
      <c r="G36" s="327"/>
      <c r="H36" s="135">
        <v>3.35</v>
      </c>
      <c r="J36" s="13"/>
    </row>
    <row r="37" spans="1:10" ht="25.5" x14ac:dyDescent="0.2">
      <c r="A37" s="5" t="s">
        <v>103</v>
      </c>
      <c r="B37" s="131" t="s">
        <v>102</v>
      </c>
      <c r="C37" s="154">
        <v>8166.6633999999995</v>
      </c>
      <c r="D37" s="155">
        <f t="shared" si="0"/>
        <v>9799.996079999999</v>
      </c>
      <c r="E37" s="286" t="s">
        <v>6498</v>
      </c>
      <c r="F37" s="292" t="s">
        <v>6362</v>
      </c>
      <c r="H37" s="135">
        <v>5.35</v>
      </c>
      <c r="J37" s="13"/>
    </row>
    <row r="38" spans="1:10" x14ac:dyDescent="0.2">
      <c r="A38" s="147" t="s">
        <v>103</v>
      </c>
      <c r="B38" s="227" t="s">
        <v>102</v>
      </c>
      <c r="C38" s="193">
        <v>8240</v>
      </c>
      <c r="D38" s="194">
        <f>C38*1.2</f>
        <v>9888</v>
      </c>
      <c r="E38" s="302"/>
      <c r="F38" s="292" t="s">
        <v>5504</v>
      </c>
      <c r="G38" s="327"/>
      <c r="H38" s="336"/>
      <c r="J38" s="13"/>
    </row>
    <row r="39" spans="1:10" x14ac:dyDescent="0.2">
      <c r="A39" s="5" t="s">
        <v>5798</v>
      </c>
      <c r="B39" s="131" t="s">
        <v>102</v>
      </c>
      <c r="C39" s="154">
        <v>11000</v>
      </c>
      <c r="D39" s="155">
        <f t="shared" ref="D39" si="4">C39*1.2</f>
        <v>13200</v>
      </c>
      <c r="E39" s="286"/>
      <c r="F39" s="292" t="s">
        <v>6361</v>
      </c>
      <c r="G39" s="327"/>
      <c r="H39" s="135">
        <v>5.6669999999999998</v>
      </c>
      <c r="J39" s="13"/>
    </row>
    <row r="40" spans="1:10" ht="25.5" x14ac:dyDescent="0.2">
      <c r="A40" s="5" t="s">
        <v>104</v>
      </c>
      <c r="B40" s="131" t="s">
        <v>102</v>
      </c>
      <c r="C40" s="154">
        <v>9000</v>
      </c>
      <c r="D40" s="155">
        <f t="shared" si="0"/>
        <v>10800</v>
      </c>
      <c r="E40" s="286" t="s">
        <v>6499</v>
      </c>
      <c r="F40" s="292" t="s">
        <v>7076</v>
      </c>
      <c r="G40" s="327"/>
      <c r="H40" s="135"/>
      <c r="J40" s="13"/>
    </row>
    <row r="41" spans="1:10" x14ac:dyDescent="0.2">
      <c r="A41" s="5" t="s">
        <v>105</v>
      </c>
      <c r="B41" s="131" t="s">
        <v>106</v>
      </c>
      <c r="C41" s="154">
        <v>300</v>
      </c>
      <c r="D41" s="432">
        <f t="shared" si="0"/>
        <v>360</v>
      </c>
      <c r="E41" s="286"/>
      <c r="F41" s="292" t="s">
        <v>4616</v>
      </c>
      <c r="G41" s="327"/>
      <c r="H41" s="135">
        <v>5.6000000000000001E-2</v>
      </c>
      <c r="J41" s="13"/>
    </row>
    <row r="42" spans="1:10" x14ac:dyDescent="0.2">
      <c r="A42" s="5" t="s">
        <v>105</v>
      </c>
      <c r="B42" s="131" t="s">
        <v>106</v>
      </c>
      <c r="C42" s="154">
        <v>167</v>
      </c>
      <c r="D42" s="432">
        <f t="shared" si="0"/>
        <v>200.4</v>
      </c>
      <c r="E42" s="286"/>
      <c r="F42" s="292" t="s">
        <v>6682</v>
      </c>
      <c r="G42" s="327"/>
      <c r="H42" s="135">
        <v>5.6000000000000001E-2</v>
      </c>
      <c r="J42" s="13"/>
    </row>
    <row r="43" spans="1:10" x14ac:dyDescent="0.2">
      <c r="A43" s="5" t="s">
        <v>105</v>
      </c>
      <c r="B43" s="131" t="s">
        <v>106</v>
      </c>
      <c r="C43" s="154">
        <v>300</v>
      </c>
      <c r="D43" s="432">
        <f t="shared" ref="D43" si="5">C43*1.2</f>
        <v>360</v>
      </c>
      <c r="E43" s="286"/>
      <c r="F43" s="292"/>
      <c r="G43" s="327" t="s">
        <v>6496</v>
      </c>
      <c r="H43" s="135">
        <v>5.6000000000000001E-2</v>
      </c>
      <c r="J43" s="13"/>
    </row>
    <row r="44" spans="1:10" x14ac:dyDescent="0.2">
      <c r="A44" s="147" t="s">
        <v>105</v>
      </c>
      <c r="B44" s="227" t="s">
        <v>106</v>
      </c>
      <c r="C44" s="193">
        <v>302</v>
      </c>
      <c r="D44" s="194">
        <f>C44*1.2</f>
        <v>362.4</v>
      </c>
      <c r="E44" s="302"/>
      <c r="F44" s="292" t="s">
        <v>5504</v>
      </c>
      <c r="G44" s="327"/>
      <c r="H44" s="336"/>
      <c r="J44" s="13"/>
    </row>
    <row r="45" spans="1:10" x14ac:dyDescent="0.2">
      <c r="A45" s="5" t="s">
        <v>107</v>
      </c>
      <c r="B45" s="131" t="s">
        <v>108</v>
      </c>
      <c r="C45" s="154">
        <v>283.33321999999998</v>
      </c>
      <c r="D45" s="155">
        <f t="shared" si="0"/>
        <v>339.99986399999995</v>
      </c>
      <c r="E45" s="286"/>
      <c r="F45" s="292"/>
      <c r="G45" s="327"/>
      <c r="H45" s="135">
        <v>9.5000000000000001E-2</v>
      </c>
      <c r="J45" s="13"/>
    </row>
    <row r="46" spans="1:10" x14ac:dyDescent="0.2">
      <c r="A46" s="147" t="s">
        <v>107</v>
      </c>
      <c r="B46" s="227" t="s">
        <v>108</v>
      </c>
      <c r="C46" s="193">
        <v>300</v>
      </c>
      <c r="D46" s="194">
        <f>C46*1.2</f>
        <v>360</v>
      </c>
      <c r="E46" s="302"/>
      <c r="F46" s="292" t="s">
        <v>5504</v>
      </c>
      <c r="G46" s="327"/>
      <c r="H46" s="336"/>
      <c r="J46" s="13"/>
    </row>
    <row r="47" spans="1:10" x14ac:dyDescent="0.2">
      <c r="A47" s="5" t="s">
        <v>109</v>
      </c>
      <c r="B47" s="131" t="s">
        <v>110</v>
      </c>
      <c r="C47" s="154">
        <v>66.666640000000001</v>
      </c>
      <c r="D47" s="155">
        <f t="shared" si="0"/>
        <v>79.999967999999996</v>
      </c>
      <c r="E47" s="286"/>
      <c r="F47" s="292"/>
      <c r="G47" s="327"/>
      <c r="H47" s="135">
        <v>0.08</v>
      </c>
      <c r="J47" s="13"/>
    </row>
    <row r="48" spans="1:10" x14ac:dyDescent="0.2">
      <c r="A48" s="147" t="s">
        <v>109</v>
      </c>
      <c r="B48" s="227" t="s">
        <v>110</v>
      </c>
      <c r="C48" s="193">
        <v>67</v>
      </c>
      <c r="D48" s="194">
        <f>C48*1.2</f>
        <v>80.399999999999991</v>
      </c>
      <c r="E48" s="302"/>
      <c r="F48" s="292" t="s">
        <v>5504</v>
      </c>
      <c r="G48" s="327"/>
      <c r="H48" s="336"/>
      <c r="J48" s="13"/>
    </row>
    <row r="49" spans="1:10" x14ac:dyDescent="0.2">
      <c r="A49" s="5" t="s">
        <v>111</v>
      </c>
      <c r="B49" s="131" t="s">
        <v>112</v>
      </c>
      <c r="C49" s="154">
        <v>374.99984999999998</v>
      </c>
      <c r="D49" s="155">
        <f t="shared" si="0"/>
        <v>449.99981999999994</v>
      </c>
      <c r="E49" s="286"/>
      <c r="F49" s="292"/>
      <c r="G49" s="327"/>
      <c r="H49" s="135">
        <v>9.6000000000000002E-2</v>
      </c>
      <c r="J49" s="13"/>
    </row>
    <row r="50" spans="1:10" x14ac:dyDescent="0.2">
      <c r="A50" s="5" t="s">
        <v>3918</v>
      </c>
      <c r="B50" s="131" t="s">
        <v>208</v>
      </c>
      <c r="C50" s="154">
        <v>83.333299999999994</v>
      </c>
      <c r="D50" s="155">
        <f t="shared" si="0"/>
        <v>99.999959999999987</v>
      </c>
      <c r="E50" s="286"/>
      <c r="F50" s="292"/>
      <c r="G50" s="327"/>
      <c r="H50" s="135">
        <v>7.0000000000000001E-3</v>
      </c>
      <c r="J50" s="13"/>
    </row>
    <row r="51" spans="1:10" x14ac:dyDescent="0.2">
      <c r="A51" s="5" t="s">
        <v>4713</v>
      </c>
      <c r="B51" s="131" t="s">
        <v>208</v>
      </c>
      <c r="C51" s="154">
        <v>47</v>
      </c>
      <c r="D51" s="432">
        <f t="shared" si="0"/>
        <v>56.4</v>
      </c>
      <c r="E51" s="286"/>
      <c r="F51" s="292"/>
      <c r="G51" s="327" t="s">
        <v>6496</v>
      </c>
      <c r="H51" s="135">
        <v>2E-3</v>
      </c>
      <c r="J51" s="13"/>
    </row>
    <row r="52" spans="1:10" x14ac:dyDescent="0.2">
      <c r="A52" s="5" t="s">
        <v>113</v>
      </c>
      <c r="B52" s="131" t="s">
        <v>114</v>
      </c>
      <c r="C52" s="154">
        <v>333.33319999999998</v>
      </c>
      <c r="D52" s="155">
        <f t="shared" si="0"/>
        <v>399.99983999999995</v>
      </c>
      <c r="E52" s="286"/>
      <c r="F52" s="292"/>
      <c r="G52" s="327"/>
      <c r="H52" s="135">
        <v>0.1</v>
      </c>
      <c r="J52" s="13"/>
    </row>
    <row r="53" spans="1:10" x14ac:dyDescent="0.2">
      <c r="A53" s="21" t="s">
        <v>115</v>
      </c>
      <c r="B53" s="131" t="s">
        <v>116</v>
      </c>
      <c r="C53" s="154">
        <v>233.33323999999999</v>
      </c>
      <c r="D53" s="155">
        <f t="shared" si="0"/>
        <v>279.999888</v>
      </c>
      <c r="E53" s="286"/>
      <c r="F53" s="292"/>
      <c r="G53" s="327"/>
      <c r="H53" s="135">
        <v>0.25</v>
      </c>
      <c r="J53" s="13"/>
    </row>
    <row r="54" spans="1:10" x14ac:dyDescent="0.2">
      <c r="A54" s="21" t="s">
        <v>5665</v>
      </c>
      <c r="B54" s="131" t="s">
        <v>119</v>
      </c>
      <c r="C54" s="154">
        <v>125</v>
      </c>
      <c r="D54" s="155">
        <f t="shared" si="0"/>
        <v>150</v>
      </c>
      <c r="E54" s="286"/>
      <c r="F54" s="292"/>
      <c r="G54" s="327"/>
      <c r="H54" s="135">
        <v>1.0999999999999999E-2</v>
      </c>
      <c r="J54" s="13"/>
    </row>
    <row r="55" spans="1:10" x14ac:dyDescent="0.2">
      <c r="A55" s="31" t="s">
        <v>4507</v>
      </c>
      <c r="B55" s="130" t="s">
        <v>4508</v>
      </c>
      <c r="C55" s="154">
        <v>458.33314999999999</v>
      </c>
      <c r="D55" s="155">
        <f t="shared" si="0"/>
        <v>549.99977999999999</v>
      </c>
      <c r="E55" s="303"/>
      <c r="F55" s="292"/>
      <c r="G55" s="327"/>
      <c r="H55" s="337">
        <v>2.5000000000000001E-2</v>
      </c>
      <c r="I55"/>
      <c r="J55" s="13"/>
    </row>
    <row r="56" spans="1:10" x14ac:dyDescent="0.2">
      <c r="A56" s="31" t="s">
        <v>5666</v>
      </c>
      <c r="B56" s="369" t="s">
        <v>1468</v>
      </c>
      <c r="C56" s="154">
        <v>70</v>
      </c>
      <c r="D56" s="155">
        <f t="shared" si="0"/>
        <v>84</v>
      </c>
      <c r="E56" s="303"/>
      <c r="F56" s="292"/>
      <c r="G56" s="327"/>
      <c r="H56" s="337"/>
      <c r="I56"/>
      <c r="J56" s="13"/>
    </row>
    <row r="57" spans="1:10" x14ac:dyDescent="0.2">
      <c r="A57" s="31" t="s">
        <v>5860</v>
      </c>
      <c r="B57" s="369" t="s">
        <v>118</v>
      </c>
      <c r="C57" s="154">
        <v>10</v>
      </c>
      <c r="D57" s="155">
        <f t="shared" si="0"/>
        <v>12</v>
      </c>
      <c r="E57" s="303"/>
      <c r="F57" s="292"/>
      <c r="G57" s="327"/>
      <c r="H57" s="337"/>
      <c r="I57"/>
      <c r="J57" s="13"/>
    </row>
    <row r="58" spans="1:10" x14ac:dyDescent="0.2">
      <c r="A58" s="5" t="s">
        <v>117</v>
      </c>
      <c r="B58" s="370" t="s">
        <v>118</v>
      </c>
      <c r="C58" s="154">
        <v>16.66666</v>
      </c>
      <c r="D58" s="155">
        <f t="shared" si="0"/>
        <v>19.999991999999999</v>
      </c>
      <c r="E58" s="286"/>
      <c r="F58" s="292"/>
      <c r="G58" s="327"/>
      <c r="H58" s="135">
        <v>4.0000000000000001E-3</v>
      </c>
      <c r="J58" s="13"/>
    </row>
    <row r="59" spans="1:10" x14ac:dyDescent="0.2">
      <c r="A59" s="5" t="s">
        <v>5337</v>
      </c>
      <c r="B59" s="370" t="s">
        <v>119</v>
      </c>
      <c r="C59" s="154">
        <v>14.999993999999999</v>
      </c>
      <c r="D59" s="155">
        <f t="shared" si="0"/>
        <v>17.999992799999998</v>
      </c>
      <c r="E59" s="286"/>
      <c r="F59" s="292"/>
      <c r="G59" s="327"/>
      <c r="H59" s="135"/>
      <c r="J59" s="13"/>
    </row>
    <row r="60" spans="1:10" x14ac:dyDescent="0.2">
      <c r="A60" s="5" t="s">
        <v>4617</v>
      </c>
      <c r="B60" s="370" t="s">
        <v>119</v>
      </c>
      <c r="C60" s="154">
        <v>49.999980000000001</v>
      </c>
      <c r="D60" s="155">
        <f t="shared" si="0"/>
        <v>59.999975999999997</v>
      </c>
      <c r="E60" s="286"/>
      <c r="F60" s="292"/>
      <c r="G60" s="327"/>
      <c r="H60" s="135">
        <v>2.5999999999999999E-2</v>
      </c>
      <c r="J60" s="13"/>
    </row>
    <row r="61" spans="1:10" x14ac:dyDescent="0.2">
      <c r="A61" s="5" t="s">
        <v>5778</v>
      </c>
      <c r="B61" s="370" t="s">
        <v>119</v>
      </c>
      <c r="C61" s="154">
        <v>54.166645000000003</v>
      </c>
      <c r="D61" s="155">
        <f t="shared" si="0"/>
        <v>64.999973999999995</v>
      </c>
      <c r="E61" s="286"/>
      <c r="F61" s="292"/>
      <c r="G61" s="327"/>
      <c r="H61" s="135">
        <v>8.1000000000000003E-2</v>
      </c>
      <c r="J61" s="13"/>
    </row>
    <row r="62" spans="1:10" x14ac:dyDescent="0.2">
      <c r="A62" s="5" t="s">
        <v>120</v>
      </c>
      <c r="B62" s="370" t="s">
        <v>116</v>
      </c>
      <c r="C62" s="154">
        <v>124.99995</v>
      </c>
      <c r="D62" s="155">
        <f t="shared" si="0"/>
        <v>149.99993999999998</v>
      </c>
      <c r="E62" s="286"/>
      <c r="F62" s="292"/>
      <c r="G62" s="327"/>
      <c r="H62" s="135">
        <v>0.25</v>
      </c>
      <c r="J62" s="13"/>
    </row>
    <row r="63" spans="1:10" x14ac:dyDescent="0.2">
      <c r="A63" s="5" t="s">
        <v>5336</v>
      </c>
      <c r="B63" s="370" t="s">
        <v>116</v>
      </c>
      <c r="C63" s="154">
        <v>74.999970000000005</v>
      </c>
      <c r="D63" s="155">
        <f t="shared" si="0"/>
        <v>89.999964000000006</v>
      </c>
      <c r="E63" s="286"/>
      <c r="F63" s="292"/>
      <c r="G63" s="327"/>
      <c r="H63" s="135"/>
      <c r="J63" s="13"/>
    </row>
    <row r="64" spans="1:10" x14ac:dyDescent="0.2">
      <c r="A64" s="5" t="s">
        <v>121</v>
      </c>
      <c r="B64" s="370" t="s">
        <v>116</v>
      </c>
      <c r="C64" s="154">
        <v>83.333299999999994</v>
      </c>
      <c r="D64" s="155">
        <f t="shared" si="0"/>
        <v>99.999959999999987</v>
      </c>
      <c r="E64" s="286"/>
      <c r="F64" s="292"/>
      <c r="G64" s="327"/>
      <c r="H64" s="135">
        <v>7.0999999999999994E-2</v>
      </c>
      <c r="J64" s="13"/>
    </row>
    <row r="65" spans="1:10" x14ac:dyDescent="0.2">
      <c r="A65" s="5" t="s">
        <v>5335</v>
      </c>
      <c r="B65" s="370" t="s">
        <v>118</v>
      </c>
      <c r="C65" s="154">
        <v>8.3333300000000001</v>
      </c>
      <c r="D65" s="155">
        <f t="shared" si="0"/>
        <v>9.9999959999999994</v>
      </c>
      <c r="E65" s="286"/>
      <c r="F65" s="292"/>
      <c r="G65" s="327"/>
      <c r="H65" s="135"/>
      <c r="J65" s="13"/>
    </row>
    <row r="66" spans="1:10" x14ac:dyDescent="0.2">
      <c r="A66" s="5" t="s">
        <v>122</v>
      </c>
      <c r="B66" s="370" t="s">
        <v>6684</v>
      </c>
      <c r="C66" s="154">
        <v>5000</v>
      </c>
      <c r="D66" s="155">
        <f t="shared" si="0"/>
        <v>6000</v>
      </c>
      <c r="E66" s="286"/>
      <c r="F66" s="290" t="s">
        <v>6681</v>
      </c>
      <c r="G66" s="327"/>
      <c r="H66" s="135">
        <v>0.185</v>
      </c>
      <c r="J66" s="13"/>
    </row>
    <row r="67" spans="1:10" x14ac:dyDescent="0.2">
      <c r="A67" s="5" t="s">
        <v>122</v>
      </c>
      <c r="B67" s="370" t="s">
        <v>6684</v>
      </c>
      <c r="C67" s="154">
        <v>2100</v>
      </c>
      <c r="D67" s="155">
        <f t="shared" si="0"/>
        <v>2520</v>
      </c>
      <c r="E67" s="286"/>
      <c r="F67" s="292" t="s">
        <v>6682</v>
      </c>
      <c r="G67" s="327"/>
      <c r="H67" s="135">
        <v>0.185</v>
      </c>
      <c r="J67" s="13"/>
    </row>
    <row r="68" spans="1:10" x14ac:dyDescent="0.2">
      <c r="A68" s="147" t="s">
        <v>122</v>
      </c>
      <c r="B68" s="371" t="s">
        <v>6684</v>
      </c>
      <c r="C68" s="193">
        <v>2100</v>
      </c>
      <c r="D68" s="194">
        <f>C68*1.2</f>
        <v>2520</v>
      </c>
      <c r="E68" s="302"/>
      <c r="F68" s="292" t="s">
        <v>6683</v>
      </c>
      <c r="G68" s="327"/>
      <c r="H68" s="336"/>
      <c r="J68" s="13"/>
    </row>
    <row r="69" spans="1:10" x14ac:dyDescent="0.2">
      <c r="A69" s="5" t="s">
        <v>123</v>
      </c>
      <c r="B69" s="370" t="s">
        <v>85</v>
      </c>
      <c r="C69" s="154">
        <v>5166.6646000000001</v>
      </c>
      <c r="D69" s="155">
        <f t="shared" si="0"/>
        <v>6199.9975199999999</v>
      </c>
      <c r="E69" s="286"/>
      <c r="F69" s="292"/>
      <c r="G69" s="327"/>
      <c r="H69" s="135">
        <v>0.80800000000000005</v>
      </c>
      <c r="J69" s="13"/>
    </row>
    <row r="70" spans="1:10" x14ac:dyDescent="0.2">
      <c r="A70" s="5" t="s">
        <v>123</v>
      </c>
      <c r="B70" s="370" t="s">
        <v>85</v>
      </c>
      <c r="C70" s="154">
        <v>3999.9983999999999</v>
      </c>
      <c r="D70" s="155">
        <f t="shared" si="0"/>
        <v>4799.9980799999994</v>
      </c>
      <c r="E70" s="286"/>
      <c r="F70" s="292" t="s">
        <v>6685</v>
      </c>
      <c r="G70" s="327" t="s">
        <v>6496</v>
      </c>
      <c r="H70" s="135">
        <v>2.4</v>
      </c>
      <c r="J70" s="13"/>
    </row>
    <row r="71" spans="1:10" x14ac:dyDescent="0.2">
      <c r="A71" s="147" t="s">
        <v>123</v>
      </c>
      <c r="B71" s="371" t="s">
        <v>85</v>
      </c>
      <c r="C71" s="193">
        <v>3994</v>
      </c>
      <c r="D71" s="194">
        <f>C71*1.2</f>
        <v>4792.8</v>
      </c>
      <c r="E71" s="302"/>
      <c r="F71" s="292" t="s">
        <v>6686</v>
      </c>
      <c r="G71" s="327"/>
      <c r="H71" s="336"/>
      <c r="J71" s="13"/>
    </row>
    <row r="72" spans="1:10" x14ac:dyDescent="0.2">
      <c r="A72" s="5" t="s">
        <v>124</v>
      </c>
      <c r="B72" s="370" t="s">
        <v>85</v>
      </c>
      <c r="C72" s="154">
        <v>3916.6651000000002</v>
      </c>
      <c r="D72" s="155">
        <f t="shared" si="0"/>
        <v>4699.9981200000002</v>
      </c>
      <c r="E72" s="286"/>
      <c r="F72" s="292"/>
      <c r="G72" s="327"/>
      <c r="H72" s="135">
        <v>0.49</v>
      </c>
      <c r="J72" s="13"/>
    </row>
    <row r="73" spans="1:10" x14ac:dyDescent="0.2">
      <c r="A73" s="5" t="s">
        <v>124</v>
      </c>
      <c r="B73" s="370" t="s">
        <v>85</v>
      </c>
      <c r="C73" s="154">
        <v>2249.9991</v>
      </c>
      <c r="D73" s="155">
        <f t="shared" si="0"/>
        <v>2699.99892</v>
      </c>
      <c r="E73" s="286"/>
      <c r="F73" s="292" t="s">
        <v>6685</v>
      </c>
      <c r="G73" s="327" t="s">
        <v>6496</v>
      </c>
      <c r="H73" s="135">
        <v>1.47</v>
      </c>
      <c r="J73" s="13"/>
    </row>
    <row r="74" spans="1:10" x14ac:dyDescent="0.2">
      <c r="A74" s="147" t="s">
        <v>124</v>
      </c>
      <c r="B74" s="371" t="s">
        <v>85</v>
      </c>
      <c r="C74" s="193">
        <v>3907</v>
      </c>
      <c r="D74" s="194">
        <f>C74*1.2</f>
        <v>4688.3999999999996</v>
      </c>
      <c r="E74" s="302"/>
      <c r="F74" s="292" t="s">
        <v>5504</v>
      </c>
      <c r="G74" s="327"/>
      <c r="H74" s="336"/>
      <c r="J74" s="13"/>
    </row>
    <row r="75" spans="1:10" s="13" customFormat="1" x14ac:dyDescent="0.2">
      <c r="A75" s="23" t="s">
        <v>125</v>
      </c>
      <c r="B75" s="372" t="s">
        <v>6688</v>
      </c>
      <c r="C75" s="154">
        <v>20833.325000000001</v>
      </c>
      <c r="D75" s="155">
        <f t="shared" si="0"/>
        <v>24999.99</v>
      </c>
      <c r="E75" s="286"/>
      <c r="F75" s="292"/>
      <c r="G75" s="327"/>
      <c r="H75" s="135">
        <v>11.6</v>
      </c>
    </row>
    <row r="76" spans="1:10" s="13" customFormat="1" ht="25.5" x14ac:dyDescent="0.2">
      <c r="A76" s="23" t="s">
        <v>125</v>
      </c>
      <c r="B76" s="372" t="s">
        <v>6688</v>
      </c>
      <c r="C76" s="154">
        <v>15833.326999999999</v>
      </c>
      <c r="D76" s="155">
        <f t="shared" si="0"/>
        <v>18999.992399999999</v>
      </c>
      <c r="E76" s="286" t="s">
        <v>5447</v>
      </c>
      <c r="F76" s="292" t="s">
        <v>6687</v>
      </c>
      <c r="G76" s="327"/>
      <c r="H76" s="135">
        <v>11.6</v>
      </c>
    </row>
    <row r="77" spans="1:10" x14ac:dyDescent="0.2">
      <c r="A77" s="195" t="s">
        <v>125</v>
      </c>
      <c r="B77" s="373" t="s">
        <v>6688</v>
      </c>
      <c r="C77" s="193">
        <v>20889</v>
      </c>
      <c r="D77" s="194">
        <f>C77*1.2</f>
        <v>25066.799999999999</v>
      </c>
      <c r="E77" s="302"/>
      <c r="F77" s="292" t="s">
        <v>5504</v>
      </c>
      <c r="G77" s="327"/>
      <c r="H77" s="336"/>
      <c r="J77" s="13"/>
    </row>
    <row r="78" spans="1:10" s="13" customFormat="1" x14ac:dyDescent="0.2">
      <c r="A78" s="122" t="s">
        <v>4303</v>
      </c>
      <c r="B78" s="372" t="s">
        <v>4304</v>
      </c>
      <c r="C78" s="154">
        <v>1749.9992999999999</v>
      </c>
      <c r="D78" s="155">
        <f t="shared" si="0"/>
        <v>2099.9991599999998</v>
      </c>
      <c r="E78" s="286"/>
      <c r="F78" s="292"/>
      <c r="G78" s="327"/>
      <c r="H78" s="135">
        <v>2.5000000000000001E-2</v>
      </c>
    </row>
    <row r="79" spans="1:10" ht="25.5" x14ac:dyDescent="0.2">
      <c r="A79" s="122" t="s">
        <v>126</v>
      </c>
      <c r="B79" s="374" t="s">
        <v>6421</v>
      </c>
      <c r="C79" s="154">
        <v>21333.324799999999</v>
      </c>
      <c r="D79" s="155">
        <f t="shared" si="0"/>
        <v>25599.989759999997</v>
      </c>
      <c r="E79" s="286" t="s">
        <v>5446</v>
      </c>
      <c r="F79" s="292"/>
      <c r="G79" s="327"/>
      <c r="H79" s="135">
        <v>6.0750000000000002</v>
      </c>
      <c r="J79" s="13"/>
    </row>
    <row r="80" spans="1:10" s="13" customFormat="1" x14ac:dyDescent="0.2">
      <c r="A80" s="196" t="s">
        <v>126</v>
      </c>
      <c r="B80" s="375" t="s">
        <v>6421</v>
      </c>
      <c r="C80" s="193">
        <v>23313</v>
      </c>
      <c r="D80" s="194">
        <f>C80*1.2</f>
        <v>27975.599999999999</v>
      </c>
      <c r="E80" s="302"/>
      <c r="F80" s="292" t="s">
        <v>5504</v>
      </c>
      <c r="G80" s="327"/>
      <c r="H80" s="336"/>
    </row>
    <row r="81" spans="1:10" s="13" customFormat="1" x14ac:dyDescent="0.2">
      <c r="A81" s="23" t="s">
        <v>128</v>
      </c>
      <c r="B81" s="374" t="s">
        <v>6739</v>
      </c>
      <c r="C81" s="154">
        <v>5583</v>
      </c>
      <c r="D81" s="432">
        <f t="shared" si="0"/>
        <v>6699.5999999999995</v>
      </c>
      <c r="E81" s="286" t="s">
        <v>7578</v>
      </c>
      <c r="F81" s="292"/>
      <c r="G81" s="327" t="s">
        <v>6496</v>
      </c>
      <c r="H81" s="135">
        <v>3.1459999999999999</v>
      </c>
    </row>
    <row r="82" spans="1:10" x14ac:dyDescent="0.2">
      <c r="A82" s="195" t="s">
        <v>128</v>
      </c>
      <c r="B82" s="375" t="s">
        <v>6739</v>
      </c>
      <c r="C82" s="193">
        <v>5596</v>
      </c>
      <c r="D82" s="194">
        <f>C82*1.2</f>
        <v>6715.2</v>
      </c>
      <c r="E82" s="302"/>
      <c r="F82" s="292" t="s">
        <v>5504</v>
      </c>
      <c r="G82" s="327"/>
      <c r="H82" s="336"/>
      <c r="J82" s="13"/>
    </row>
    <row r="83" spans="1:10" x14ac:dyDescent="0.2">
      <c r="A83" s="23" t="s">
        <v>128</v>
      </c>
      <c r="B83" s="374" t="s">
        <v>7579</v>
      </c>
      <c r="C83" s="233">
        <v>11218</v>
      </c>
      <c r="D83" s="155">
        <f>C83*1.2</f>
        <v>13461.6</v>
      </c>
      <c r="E83" s="474"/>
      <c r="F83" s="292"/>
      <c r="G83" s="327"/>
      <c r="H83" s="475"/>
      <c r="J83" s="13"/>
    </row>
    <row r="84" spans="1:10" s="13" customFormat="1" x14ac:dyDescent="0.2">
      <c r="A84" s="23" t="s">
        <v>129</v>
      </c>
      <c r="B84" s="374" t="s">
        <v>130</v>
      </c>
      <c r="C84" s="154">
        <v>2916.6655000000001</v>
      </c>
      <c r="D84" s="155">
        <f t="shared" si="0"/>
        <v>3499.9985999999999</v>
      </c>
      <c r="E84" s="286"/>
      <c r="F84" s="292"/>
      <c r="G84" s="327"/>
      <c r="H84" s="135">
        <v>0.623</v>
      </c>
    </row>
    <row r="85" spans="1:10" s="13" customFormat="1" x14ac:dyDescent="0.2">
      <c r="A85" s="79" t="s">
        <v>131</v>
      </c>
      <c r="B85" s="79" t="s">
        <v>6689</v>
      </c>
      <c r="C85" s="154">
        <v>100000</v>
      </c>
      <c r="D85" s="155">
        <f t="shared" si="0"/>
        <v>120000</v>
      </c>
      <c r="E85" s="286"/>
      <c r="F85" s="292" t="s">
        <v>4616</v>
      </c>
      <c r="G85" s="327"/>
      <c r="H85" s="135">
        <v>85.77</v>
      </c>
    </row>
    <row r="86" spans="1:10" s="13" customFormat="1" x14ac:dyDescent="0.2">
      <c r="A86" s="79" t="s">
        <v>131</v>
      </c>
      <c r="B86" s="79" t="s">
        <v>6689</v>
      </c>
      <c r="C86" s="154">
        <v>90000</v>
      </c>
      <c r="D86" s="155">
        <f t="shared" si="0"/>
        <v>108000</v>
      </c>
      <c r="E86" s="286"/>
      <c r="F86" s="292" t="s">
        <v>6682</v>
      </c>
      <c r="G86" s="327"/>
      <c r="H86" s="135">
        <v>20</v>
      </c>
    </row>
    <row r="87" spans="1:10" s="13" customFormat="1" x14ac:dyDescent="0.2">
      <c r="A87" s="197" t="s">
        <v>131</v>
      </c>
      <c r="B87" s="197" t="s">
        <v>6689</v>
      </c>
      <c r="C87" s="193">
        <v>58500</v>
      </c>
      <c r="D87" s="194">
        <f t="shared" si="0"/>
        <v>70200</v>
      </c>
      <c r="E87" s="302"/>
      <c r="F87" s="292" t="s">
        <v>6690</v>
      </c>
      <c r="G87" s="327"/>
      <c r="H87" s="336"/>
    </row>
    <row r="88" spans="1:10" x14ac:dyDescent="0.2">
      <c r="A88" s="79" t="s">
        <v>131</v>
      </c>
      <c r="B88" s="79" t="s">
        <v>6689</v>
      </c>
      <c r="C88" s="154">
        <v>58000</v>
      </c>
      <c r="D88" s="155">
        <f t="shared" si="0"/>
        <v>69600</v>
      </c>
      <c r="E88" s="286" t="s">
        <v>5576</v>
      </c>
      <c r="F88" s="292" t="s">
        <v>6680</v>
      </c>
      <c r="G88" s="327"/>
      <c r="H88" s="135">
        <v>20</v>
      </c>
      <c r="J88" s="13"/>
    </row>
    <row r="89" spans="1:10" x14ac:dyDescent="0.2">
      <c r="A89" s="79" t="s">
        <v>132</v>
      </c>
      <c r="B89" s="79" t="s">
        <v>133</v>
      </c>
      <c r="C89" s="154">
        <v>6000</v>
      </c>
      <c r="D89" s="155">
        <f t="shared" si="0"/>
        <v>7200</v>
      </c>
      <c r="E89" s="290"/>
      <c r="F89" s="292"/>
      <c r="G89" s="327" t="s">
        <v>6496</v>
      </c>
      <c r="H89" s="98">
        <v>0.92600000000000005</v>
      </c>
      <c r="J89" s="13"/>
    </row>
    <row r="90" spans="1:10" x14ac:dyDescent="0.2">
      <c r="A90" s="79" t="s">
        <v>132</v>
      </c>
      <c r="B90" s="79" t="s">
        <v>133</v>
      </c>
      <c r="C90" s="154">
        <v>4333.3315999999995</v>
      </c>
      <c r="D90" s="155">
        <f t="shared" si="0"/>
        <v>5199.9979199999989</v>
      </c>
      <c r="E90" s="290"/>
      <c r="F90" s="292" t="s">
        <v>6567</v>
      </c>
      <c r="G90" s="327" t="s">
        <v>6496</v>
      </c>
      <c r="H90" s="98"/>
      <c r="J90" s="13"/>
    </row>
    <row r="91" spans="1:10" x14ac:dyDescent="0.2">
      <c r="A91" s="197" t="s">
        <v>132</v>
      </c>
      <c r="B91" s="197" t="s">
        <v>6692</v>
      </c>
      <c r="C91" s="193">
        <v>6017</v>
      </c>
      <c r="D91" s="194">
        <f>C91*1.2</f>
        <v>7220.4</v>
      </c>
      <c r="E91" s="302"/>
      <c r="F91" s="292" t="s">
        <v>6691</v>
      </c>
      <c r="G91" s="327"/>
      <c r="H91" s="336"/>
      <c r="J91" s="13"/>
    </row>
    <row r="92" spans="1:10" x14ac:dyDescent="0.2">
      <c r="A92" s="79" t="s">
        <v>134</v>
      </c>
      <c r="B92" s="79" t="s">
        <v>135</v>
      </c>
      <c r="C92" s="154">
        <v>7416.6637000000001</v>
      </c>
      <c r="D92" s="155">
        <f t="shared" si="0"/>
        <v>8899.996439999999</v>
      </c>
      <c r="E92" s="290"/>
      <c r="F92" s="292"/>
      <c r="G92" s="327" t="s">
        <v>6496</v>
      </c>
      <c r="H92" s="98">
        <v>0.83</v>
      </c>
      <c r="J92" s="13"/>
    </row>
    <row r="93" spans="1:10" x14ac:dyDescent="0.2">
      <c r="A93" s="79" t="s">
        <v>134</v>
      </c>
      <c r="B93" s="79" t="s">
        <v>135</v>
      </c>
      <c r="C93" s="154">
        <v>5166.6646000000001</v>
      </c>
      <c r="D93" s="155">
        <f t="shared" si="0"/>
        <v>6199.9975199999999</v>
      </c>
      <c r="E93" s="290"/>
      <c r="F93" s="292" t="s">
        <v>6685</v>
      </c>
      <c r="G93" s="327" t="s">
        <v>6496</v>
      </c>
      <c r="H93" s="98">
        <v>3.18</v>
      </c>
      <c r="J93" s="13"/>
    </row>
    <row r="94" spans="1:10" x14ac:dyDescent="0.2">
      <c r="A94" s="197" t="s">
        <v>134</v>
      </c>
      <c r="B94" s="197" t="s">
        <v>135</v>
      </c>
      <c r="C94" s="193">
        <v>5156</v>
      </c>
      <c r="D94" s="194">
        <f>C94*1.2</f>
        <v>6187.2</v>
      </c>
      <c r="E94" s="304"/>
      <c r="F94" s="292" t="s">
        <v>6686</v>
      </c>
      <c r="G94" s="327"/>
      <c r="H94" s="174"/>
      <c r="J94" s="13"/>
    </row>
    <row r="95" spans="1:10" x14ac:dyDescent="0.2">
      <c r="A95" s="10" t="s">
        <v>136</v>
      </c>
      <c r="B95" s="124" t="s">
        <v>137</v>
      </c>
      <c r="C95" s="154">
        <v>2499.9989999999998</v>
      </c>
      <c r="D95" s="155">
        <f t="shared" si="0"/>
        <v>2999.9987999999998</v>
      </c>
      <c r="E95" s="290"/>
      <c r="F95" s="292"/>
      <c r="G95" s="327"/>
      <c r="H95" s="98">
        <v>0.09</v>
      </c>
      <c r="J95" s="13"/>
    </row>
    <row r="96" spans="1:10" x14ac:dyDescent="0.2">
      <c r="A96" s="79" t="s">
        <v>138</v>
      </c>
      <c r="B96" s="79" t="s">
        <v>137</v>
      </c>
      <c r="C96" s="154">
        <v>2499.9989999999998</v>
      </c>
      <c r="D96" s="155">
        <f t="shared" si="0"/>
        <v>2999.9987999999998</v>
      </c>
      <c r="E96" s="290"/>
      <c r="F96" s="292"/>
      <c r="G96" s="327"/>
      <c r="H96" s="98">
        <v>0.105</v>
      </c>
      <c r="J96" s="13"/>
    </row>
    <row r="97" spans="1:10" x14ac:dyDescent="0.2">
      <c r="A97" s="79" t="s">
        <v>138</v>
      </c>
      <c r="B97" s="79" t="s">
        <v>137</v>
      </c>
      <c r="C97" s="154">
        <v>2499.9989999999998</v>
      </c>
      <c r="D97" s="155">
        <f t="shared" si="0"/>
        <v>2999.9987999999998</v>
      </c>
      <c r="E97" s="290"/>
      <c r="F97" s="292"/>
      <c r="G97" s="327" t="s">
        <v>6496</v>
      </c>
      <c r="H97" s="98"/>
      <c r="J97" s="13"/>
    </row>
    <row r="98" spans="1:10" x14ac:dyDescent="0.2">
      <c r="A98" s="79" t="s">
        <v>139</v>
      </c>
      <c r="B98" s="79" t="s">
        <v>6422</v>
      </c>
      <c r="C98" s="154">
        <v>2499.9989999999998</v>
      </c>
      <c r="D98" s="155">
        <f t="shared" si="0"/>
        <v>2999.9987999999998</v>
      </c>
      <c r="E98" s="290"/>
      <c r="F98" s="292"/>
      <c r="G98" s="327"/>
      <c r="H98" s="98">
        <v>0.49199999999999999</v>
      </c>
      <c r="J98" s="13"/>
    </row>
    <row r="99" spans="1:10" x14ac:dyDescent="0.2">
      <c r="A99" s="7" t="s">
        <v>140</v>
      </c>
      <c r="B99" s="126" t="s">
        <v>141</v>
      </c>
      <c r="C99" s="154">
        <v>3999.9983999999999</v>
      </c>
      <c r="D99" s="155">
        <f t="shared" si="0"/>
        <v>4799.9980799999994</v>
      </c>
      <c r="E99" s="290"/>
      <c r="F99" s="292"/>
      <c r="G99" s="327"/>
      <c r="H99" s="98">
        <v>0.56200000000000006</v>
      </c>
      <c r="J99" s="13"/>
    </row>
    <row r="100" spans="1:10" x14ac:dyDescent="0.2">
      <c r="A100" s="5" t="s">
        <v>142</v>
      </c>
      <c r="B100" s="376" t="s">
        <v>143</v>
      </c>
      <c r="C100" s="154">
        <v>2249.9991</v>
      </c>
      <c r="D100" s="155">
        <f t="shared" si="0"/>
        <v>2699.99892</v>
      </c>
      <c r="E100" s="290"/>
      <c r="F100" s="292"/>
      <c r="G100" s="327"/>
      <c r="H100" s="98">
        <v>0.09</v>
      </c>
      <c r="J100" s="13"/>
    </row>
    <row r="101" spans="1:10" x14ac:dyDescent="0.2">
      <c r="A101" s="79" t="s">
        <v>144</v>
      </c>
      <c r="B101" s="377" t="s">
        <v>145</v>
      </c>
      <c r="C101" s="154">
        <v>2499.9989999999998</v>
      </c>
      <c r="D101" s="155">
        <f t="shared" si="0"/>
        <v>2999.9987999999998</v>
      </c>
      <c r="E101" s="290"/>
      <c r="F101" s="292"/>
      <c r="G101" s="327"/>
      <c r="H101" s="98">
        <v>0.222</v>
      </c>
      <c r="J101" s="13"/>
    </row>
    <row r="102" spans="1:10" x14ac:dyDescent="0.2">
      <c r="A102" s="80" t="s">
        <v>146</v>
      </c>
      <c r="B102" s="80" t="s">
        <v>5084</v>
      </c>
      <c r="C102" s="154">
        <v>3000</v>
      </c>
      <c r="D102" s="155">
        <f t="shared" si="0"/>
        <v>3600</v>
      </c>
      <c r="E102" s="290"/>
      <c r="F102" s="292"/>
      <c r="G102" s="327" t="s">
        <v>6496</v>
      </c>
      <c r="H102" s="98">
        <v>0.46600000000000003</v>
      </c>
      <c r="J102" s="13"/>
    </row>
    <row r="103" spans="1:10" x14ac:dyDescent="0.2">
      <c r="A103" s="198" t="s">
        <v>146</v>
      </c>
      <c r="B103" s="198" t="s">
        <v>5084</v>
      </c>
      <c r="C103" s="193">
        <v>3309</v>
      </c>
      <c r="D103" s="194">
        <f>C103*1.2</f>
        <v>3970.7999999999997</v>
      </c>
      <c r="E103" s="304"/>
      <c r="F103" s="292" t="s">
        <v>5504</v>
      </c>
      <c r="G103" s="327"/>
      <c r="H103" s="174"/>
      <c r="J103" s="13"/>
    </row>
    <row r="104" spans="1:10" x14ac:dyDescent="0.2">
      <c r="A104" s="80" t="s">
        <v>147</v>
      </c>
      <c r="B104" s="80" t="s">
        <v>148</v>
      </c>
      <c r="C104" s="154">
        <v>1249.9994999999999</v>
      </c>
      <c r="D104" s="155">
        <f t="shared" ref="D104:D192" si="6">C104*1.2</f>
        <v>1499.9993999999999</v>
      </c>
      <c r="E104" s="290"/>
      <c r="F104" s="292"/>
      <c r="G104" s="327"/>
      <c r="H104" s="98">
        <v>0.56200000000000006</v>
      </c>
      <c r="J104" s="13"/>
    </row>
    <row r="105" spans="1:10" x14ac:dyDescent="0.2">
      <c r="A105" s="79" t="s">
        <v>4122</v>
      </c>
      <c r="B105" s="80" t="s">
        <v>4134</v>
      </c>
      <c r="C105" s="154">
        <v>9999.9959999999992</v>
      </c>
      <c r="D105" s="155">
        <f t="shared" si="6"/>
        <v>11999.995199999999</v>
      </c>
      <c r="E105" s="290"/>
      <c r="F105" s="292"/>
      <c r="G105" s="327"/>
      <c r="H105" s="98">
        <v>2.2999999999999998</v>
      </c>
      <c r="J105" s="13"/>
    </row>
    <row r="106" spans="1:10" ht="25.5" x14ac:dyDescent="0.2">
      <c r="A106" s="79" t="s">
        <v>149</v>
      </c>
      <c r="B106" s="79" t="s">
        <v>150</v>
      </c>
      <c r="C106" s="154">
        <v>2749.9989</v>
      </c>
      <c r="D106" s="155">
        <f t="shared" si="6"/>
        <v>3299.9986800000001</v>
      </c>
      <c r="E106" s="290" t="s">
        <v>5455</v>
      </c>
      <c r="F106" s="292"/>
      <c r="G106" s="327"/>
      <c r="H106" s="98">
        <v>2.12</v>
      </c>
      <c r="J106" s="13"/>
    </row>
    <row r="107" spans="1:10" x14ac:dyDescent="0.2">
      <c r="A107" s="197" t="s">
        <v>149</v>
      </c>
      <c r="B107" s="197" t="s">
        <v>150</v>
      </c>
      <c r="C107" s="193">
        <v>2800</v>
      </c>
      <c r="D107" s="194">
        <f>C107*1.2</f>
        <v>3360</v>
      </c>
      <c r="E107" s="304"/>
      <c r="F107" s="292"/>
      <c r="G107" s="327"/>
      <c r="H107" s="174"/>
      <c r="J107" s="13"/>
    </row>
    <row r="108" spans="1:10" ht="25.5" x14ac:dyDescent="0.2">
      <c r="A108" s="79" t="s">
        <v>151</v>
      </c>
      <c r="B108" s="79" t="s">
        <v>152</v>
      </c>
      <c r="C108" s="154">
        <v>2249.9991</v>
      </c>
      <c r="D108" s="155">
        <f t="shared" si="6"/>
        <v>2699.99892</v>
      </c>
      <c r="E108" s="290" t="s">
        <v>5456</v>
      </c>
      <c r="F108" s="292"/>
      <c r="G108" s="327"/>
      <c r="H108" s="98">
        <v>0.46</v>
      </c>
      <c r="J108" s="13"/>
    </row>
    <row r="109" spans="1:10" x14ac:dyDescent="0.2">
      <c r="A109" s="197" t="s">
        <v>151</v>
      </c>
      <c r="B109" s="197" t="s">
        <v>152</v>
      </c>
      <c r="C109" s="193">
        <v>2300</v>
      </c>
      <c r="D109" s="194">
        <f>C109*1.2</f>
        <v>2760</v>
      </c>
      <c r="E109" s="304"/>
      <c r="F109" s="292"/>
      <c r="G109" s="327"/>
      <c r="H109" s="174"/>
      <c r="J109" s="13"/>
    </row>
    <row r="110" spans="1:10" x14ac:dyDescent="0.2">
      <c r="A110" s="79" t="s">
        <v>153</v>
      </c>
      <c r="B110" s="79" t="s">
        <v>154</v>
      </c>
      <c r="C110" s="154">
        <v>3416.6653000000001</v>
      </c>
      <c r="D110" s="155">
        <f t="shared" si="6"/>
        <v>4099.9983599999996</v>
      </c>
      <c r="E110" s="290"/>
      <c r="F110" s="292"/>
      <c r="G110" s="327"/>
      <c r="H110" s="98">
        <v>1.2</v>
      </c>
      <c r="J110" s="13"/>
    </row>
    <row r="111" spans="1:10" x14ac:dyDescent="0.2">
      <c r="A111" s="197" t="s">
        <v>153</v>
      </c>
      <c r="B111" s="197" t="s">
        <v>154</v>
      </c>
      <c r="C111" s="193">
        <v>3500</v>
      </c>
      <c r="D111" s="194">
        <f>C111*1.2</f>
        <v>4200</v>
      </c>
      <c r="E111" s="304"/>
      <c r="F111" s="292"/>
      <c r="G111" s="327"/>
      <c r="H111" s="174"/>
      <c r="J111" s="13"/>
    </row>
    <row r="112" spans="1:10" x14ac:dyDescent="0.2">
      <c r="A112" s="79" t="s">
        <v>4040</v>
      </c>
      <c r="B112" s="79" t="s">
        <v>793</v>
      </c>
      <c r="C112" s="154">
        <v>833.33299999999997</v>
      </c>
      <c r="D112" s="155">
        <f t="shared" si="6"/>
        <v>999.99959999999987</v>
      </c>
      <c r="E112" s="290"/>
      <c r="F112" s="292"/>
      <c r="G112" s="327"/>
      <c r="H112" s="98">
        <v>0.36</v>
      </c>
      <c r="J112" s="13"/>
    </row>
    <row r="113" spans="1:10" x14ac:dyDescent="0.2">
      <c r="A113" s="79" t="s">
        <v>5045</v>
      </c>
      <c r="B113" s="79" t="s">
        <v>793</v>
      </c>
      <c r="C113" s="154">
        <v>916.66629999999998</v>
      </c>
      <c r="D113" s="155">
        <f t="shared" si="6"/>
        <v>1099.99956</v>
      </c>
      <c r="E113" s="290"/>
      <c r="F113" s="292"/>
      <c r="G113" s="327"/>
      <c r="H113" s="98">
        <v>0.14000000000000001</v>
      </c>
      <c r="J113" s="13"/>
    </row>
    <row r="114" spans="1:10" x14ac:dyDescent="0.2">
      <c r="A114" s="79" t="s">
        <v>5045</v>
      </c>
      <c r="B114" s="79" t="s">
        <v>793</v>
      </c>
      <c r="C114" s="154">
        <v>916.66629999999998</v>
      </c>
      <c r="D114" s="155">
        <f t="shared" si="6"/>
        <v>1099.99956</v>
      </c>
      <c r="E114" s="290"/>
      <c r="F114" s="292"/>
      <c r="G114" s="327" t="s">
        <v>6496</v>
      </c>
      <c r="H114" s="98"/>
      <c r="J114" s="13"/>
    </row>
    <row r="115" spans="1:10" x14ac:dyDescent="0.2">
      <c r="A115" s="79" t="s">
        <v>5046</v>
      </c>
      <c r="B115" s="79" t="s">
        <v>793</v>
      </c>
      <c r="C115" s="154">
        <v>541.66644999999994</v>
      </c>
      <c r="D115" s="155">
        <f t="shared" si="6"/>
        <v>649.99973999999986</v>
      </c>
      <c r="E115" s="290"/>
      <c r="F115" s="292"/>
      <c r="G115" s="327"/>
      <c r="H115" s="98">
        <v>0.10199999999999999</v>
      </c>
      <c r="J115" s="13"/>
    </row>
    <row r="116" spans="1:10" x14ac:dyDescent="0.2">
      <c r="A116" s="79" t="s">
        <v>4001</v>
      </c>
      <c r="B116" s="79" t="s">
        <v>208</v>
      </c>
      <c r="C116" s="154">
        <v>50</v>
      </c>
      <c r="D116" s="432">
        <f t="shared" si="6"/>
        <v>60</v>
      </c>
      <c r="E116" s="290"/>
      <c r="F116" s="292"/>
      <c r="G116" s="327" t="s">
        <v>6496</v>
      </c>
      <c r="H116" s="98">
        <v>2E-3</v>
      </c>
      <c r="J116" s="13"/>
    </row>
    <row r="117" spans="1:10" x14ac:dyDescent="0.2">
      <c r="A117" s="79" t="s">
        <v>155</v>
      </c>
      <c r="B117" s="79" t="s">
        <v>156</v>
      </c>
      <c r="C117" s="154">
        <v>124.99995</v>
      </c>
      <c r="D117" s="155">
        <f t="shared" si="6"/>
        <v>149.99993999999998</v>
      </c>
      <c r="E117" s="290"/>
      <c r="F117" s="292"/>
      <c r="G117" s="327"/>
      <c r="H117" s="98">
        <v>1E-3</v>
      </c>
      <c r="J117" s="13"/>
    </row>
    <row r="118" spans="1:10" x14ac:dyDescent="0.2">
      <c r="A118" s="79" t="s">
        <v>157</v>
      </c>
      <c r="B118" s="79" t="s">
        <v>156</v>
      </c>
      <c r="C118" s="154">
        <v>166.66659999999999</v>
      </c>
      <c r="D118" s="432">
        <f t="shared" si="6"/>
        <v>199.99991999999997</v>
      </c>
      <c r="E118" s="290"/>
      <c r="F118" s="292"/>
      <c r="G118" s="327" t="s">
        <v>6496</v>
      </c>
      <c r="H118" s="98">
        <v>1E-3</v>
      </c>
      <c r="J118" s="13"/>
    </row>
    <row r="119" spans="1:10" x14ac:dyDescent="0.2">
      <c r="A119" s="79" t="s">
        <v>4002</v>
      </c>
      <c r="B119" s="79" t="s">
        <v>208</v>
      </c>
      <c r="C119" s="154">
        <v>53</v>
      </c>
      <c r="D119" s="432">
        <f t="shared" si="6"/>
        <v>63.599999999999994</v>
      </c>
      <c r="E119" s="290"/>
      <c r="F119" s="292"/>
      <c r="G119" s="327" t="s">
        <v>6496</v>
      </c>
      <c r="H119" s="98">
        <v>1E-3</v>
      </c>
      <c r="J119" s="13"/>
    </row>
    <row r="120" spans="1:10" x14ac:dyDescent="0.2">
      <c r="A120" s="79" t="s">
        <v>4094</v>
      </c>
      <c r="B120" s="79" t="s">
        <v>518</v>
      </c>
      <c r="C120" s="154">
        <v>333.33319999999998</v>
      </c>
      <c r="D120" s="155">
        <f t="shared" si="6"/>
        <v>399.99983999999995</v>
      </c>
      <c r="E120" s="290"/>
      <c r="F120" s="292"/>
      <c r="G120" s="327"/>
      <c r="H120" s="98">
        <v>4.1000000000000002E-2</v>
      </c>
      <c r="J120" s="13"/>
    </row>
    <row r="121" spans="1:10" x14ac:dyDescent="0.2">
      <c r="A121" s="79" t="s">
        <v>158</v>
      </c>
      <c r="B121" s="79" t="s">
        <v>114</v>
      </c>
      <c r="C121" s="154">
        <v>999.99959999999999</v>
      </c>
      <c r="D121" s="155">
        <f t="shared" si="6"/>
        <v>1199.9995199999998</v>
      </c>
      <c r="E121" s="290"/>
      <c r="F121" s="292"/>
      <c r="G121" s="327"/>
      <c r="H121" s="98">
        <v>0.42</v>
      </c>
      <c r="J121" s="13"/>
    </row>
    <row r="122" spans="1:10" x14ac:dyDescent="0.2">
      <c r="A122" s="79" t="s">
        <v>159</v>
      </c>
      <c r="B122" s="79" t="s">
        <v>160</v>
      </c>
      <c r="C122" s="154">
        <v>1200</v>
      </c>
      <c r="D122" s="432">
        <f t="shared" si="6"/>
        <v>1440</v>
      </c>
      <c r="E122" s="290"/>
      <c r="F122" s="292"/>
      <c r="G122" s="327"/>
      <c r="H122" s="98">
        <v>0.49</v>
      </c>
      <c r="J122" s="13"/>
    </row>
    <row r="123" spans="1:10" x14ac:dyDescent="0.2">
      <c r="A123" s="26" t="s">
        <v>161</v>
      </c>
      <c r="B123" s="378" t="s">
        <v>102</v>
      </c>
      <c r="C123" s="154">
        <v>4499.9982</v>
      </c>
      <c r="D123" s="155">
        <f t="shared" si="6"/>
        <v>5399.99784</v>
      </c>
      <c r="E123" s="290"/>
      <c r="F123" s="292"/>
      <c r="G123" s="327"/>
      <c r="H123" s="98">
        <v>1.58</v>
      </c>
      <c r="J123" s="13"/>
    </row>
    <row r="124" spans="1:10" x14ac:dyDescent="0.2">
      <c r="A124" s="199" t="s">
        <v>161</v>
      </c>
      <c r="B124" s="379" t="s">
        <v>102</v>
      </c>
      <c r="C124" s="193">
        <v>5829</v>
      </c>
      <c r="D124" s="194">
        <f>C124*1.2</f>
        <v>6994.8</v>
      </c>
      <c r="E124" s="304"/>
      <c r="F124" s="292" t="s">
        <v>5504</v>
      </c>
      <c r="G124" s="327"/>
      <c r="H124" s="174"/>
      <c r="J124" s="13"/>
    </row>
    <row r="125" spans="1:10" x14ac:dyDescent="0.2">
      <c r="A125" s="26" t="s">
        <v>4848</v>
      </c>
      <c r="B125" s="378" t="s">
        <v>662</v>
      </c>
      <c r="C125" s="154">
        <v>249.9999</v>
      </c>
      <c r="D125" s="155">
        <f t="shared" si="6"/>
        <v>299.99987999999996</v>
      </c>
      <c r="E125" s="290"/>
      <c r="F125" s="292"/>
      <c r="G125" s="327"/>
      <c r="H125" s="98">
        <v>2.5999999999999999E-2</v>
      </c>
      <c r="J125" s="13"/>
    </row>
    <row r="126" spans="1:10" x14ac:dyDescent="0.2">
      <c r="A126" s="26" t="s">
        <v>5047</v>
      </c>
      <c r="B126" s="378" t="s">
        <v>5048</v>
      </c>
      <c r="C126" s="154">
        <v>749.99969999999996</v>
      </c>
      <c r="D126" s="155">
        <f t="shared" si="6"/>
        <v>899.99963999999989</v>
      </c>
      <c r="E126" s="290"/>
      <c r="F126" s="292"/>
      <c r="G126" s="327"/>
      <c r="H126" s="98">
        <v>6.9000000000000006E-2</v>
      </c>
      <c r="J126" s="13"/>
    </row>
    <row r="127" spans="1:10" x14ac:dyDescent="0.2">
      <c r="A127" s="26" t="s">
        <v>162</v>
      </c>
      <c r="B127" s="378" t="s">
        <v>163</v>
      </c>
      <c r="C127" s="154">
        <v>3083.3321000000001</v>
      </c>
      <c r="D127" s="155">
        <f t="shared" si="6"/>
        <v>3699.9985200000001</v>
      </c>
      <c r="E127" s="290"/>
      <c r="F127" s="292"/>
      <c r="G127" s="327"/>
      <c r="H127" s="98">
        <v>2.23</v>
      </c>
      <c r="J127" s="13"/>
    </row>
    <row r="128" spans="1:10" x14ac:dyDescent="0.2">
      <c r="A128" s="199" t="s">
        <v>162</v>
      </c>
      <c r="B128" s="379" t="s">
        <v>163</v>
      </c>
      <c r="C128" s="193">
        <v>3347</v>
      </c>
      <c r="D128" s="194">
        <f>C128*1.2</f>
        <v>4016.3999999999996</v>
      </c>
      <c r="E128" s="304"/>
      <c r="F128" s="292" t="s">
        <v>5504</v>
      </c>
      <c r="G128" s="327"/>
      <c r="H128" s="174"/>
      <c r="J128" s="13"/>
    </row>
    <row r="129" spans="1:10" x14ac:dyDescent="0.2">
      <c r="A129" s="26" t="s">
        <v>7240</v>
      </c>
      <c r="B129" s="378" t="s">
        <v>114</v>
      </c>
      <c r="C129" s="154">
        <v>1166.6661999999999</v>
      </c>
      <c r="D129" s="155">
        <f t="shared" si="6"/>
        <v>1399.9994399999998</v>
      </c>
      <c r="E129" s="290"/>
      <c r="F129" s="292"/>
      <c r="G129" s="327"/>
      <c r="H129" s="98">
        <v>0.39700000000000002</v>
      </c>
      <c r="J129" s="13"/>
    </row>
    <row r="130" spans="1:10" x14ac:dyDescent="0.2">
      <c r="A130" s="26" t="s">
        <v>164</v>
      </c>
      <c r="B130" s="378" t="s">
        <v>165</v>
      </c>
      <c r="C130" s="154">
        <v>458.33314999999999</v>
      </c>
      <c r="D130" s="155">
        <f t="shared" si="6"/>
        <v>549.99977999999999</v>
      </c>
      <c r="E130" s="290"/>
      <c r="F130" s="292"/>
      <c r="G130" s="327"/>
      <c r="H130" s="98">
        <v>0.14499999999999999</v>
      </c>
      <c r="J130" s="13"/>
    </row>
    <row r="131" spans="1:10" x14ac:dyDescent="0.2">
      <c r="A131" s="26" t="s">
        <v>166</v>
      </c>
      <c r="B131" s="378" t="s">
        <v>167</v>
      </c>
      <c r="C131" s="154">
        <v>180</v>
      </c>
      <c r="D131" s="155">
        <f t="shared" si="6"/>
        <v>216</v>
      </c>
      <c r="E131" s="290"/>
      <c r="F131" s="292"/>
      <c r="G131" s="327"/>
      <c r="H131" s="98">
        <v>1.4E-2</v>
      </c>
      <c r="J131" s="13"/>
    </row>
    <row r="132" spans="1:10" x14ac:dyDescent="0.2">
      <c r="A132" s="26" t="s">
        <v>5607</v>
      </c>
      <c r="B132" s="378" t="s">
        <v>208</v>
      </c>
      <c r="C132" s="154">
        <v>83</v>
      </c>
      <c r="D132" s="155">
        <f t="shared" si="6"/>
        <v>99.6</v>
      </c>
      <c r="E132" s="290"/>
      <c r="F132" s="292"/>
      <c r="G132" s="327" t="s">
        <v>6496</v>
      </c>
      <c r="H132" s="98">
        <v>2.3E-3</v>
      </c>
      <c r="J132" s="13"/>
    </row>
    <row r="133" spans="1:10" x14ac:dyDescent="0.2">
      <c r="A133" s="26" t="s">
        <v>168</v>
      </c>
      <c r="B133" s="378" t="s">
        <v>169</v>
      </c>
      <c r="C133" s="154">
        <v>374.99984999999998</v>
      </c>
      <c r="D133" s="155">
        <f t="shared" si="6"/>
        <v>449.99981999999994</v>
      </c>
      <c r="E133" s="290"/>
      <c r="F133" s="292"/>
      <c r="G133" s="327"/>
      <c r="H133" s="98">
        <v>2.3E-2</v>
      </c>
      <c r="J133" s="13"/>
    </row>
    <row r="134" spans="1:10" x14ac:dyDescent="0.2">
      <c r="A134" s="26" t="s">
        <v>170</v>
      </c>
      <c r="B134" s="378" t="s">
        <v>171</v>
      </c>
      <c r="C134" s="154">
        <v>183.33326</v>
      </c>
      <c r="D134" s="155">
        <f t="shared" si="6"/>
        <v>219.99991199999999</v>
      </c>
      <c r="E134" s="290"/>
      <c r="F134" s="292"/>
      <c r="G134" s="327"/>
      <c r="H134" s="98">
        <v>0.02</v>
      </c>
      <c r="J134" s="13"/>
    </row>
    <row r="135" spans="1:10" x14ac:dyDescent="0.2">
      <c r="A135" s="26" t="s">
        <v>6595</v>
      </c>
      <c r="B135" s="378" t="s">
        <v>208</v>
      </c>
      <c r="C135" s="154">
        <v>992</v>
      </c>
      <c r="D135" s="432">
        <f t="shared" si="6"/>
        <v>1190.3999999999999</v>
      </c>
      <c r="E135" s="290"/>
      <c r="F135" s="292"/>
      <c r="G135" s="327" t="s">
        <v>6496</v>
      </c>
      <c r="H135" s="98">
        <v>0.18</v>
      </c>
      <c r="J135" s="13"/>
    </row>
    <row r="136" spans="1:10" x14ac:dyDescent="0.2">
      <c r="A136" s="26" t="s">
        <v>6596</v>
      </c>
      <c r="B136" s="378" t="s">
        <v>208</v>
      </c>
      <c r="C136" s="154">
        <v>996</v>
      </c>
      <c r="D136" s="432">
        <f t="shared" si="6"/>
        <v>1195.2</v>
      </c>
      <c r="E136" s="290"/>
      <c r="F136" s="292"/>
      <c r="G136" s="327" t="s">
        <v>6496</v>
      </c>
      <c r="H136" s="98">
        <v>0.45</v>
      </c>
      <c r="J136" s="13"/>
    </row>
    <row r="137" spans="1:10" x14ac:dyDescent="0.2">
      <c r="A137" s="26" t="s">
        <v>172</v>
      </c>
      <c r="B137" s="378" t="s">
        <v>173</v>
      </c>
      <c r="C137" s="154">
        <v>4583.3315000000002</v>
      </c>
      <c r="D137" s="155">
        <f t="shared" si="6"/>
        <v>5499.9978000000001</v>
      </c>
      <c r="E137" s="290"/>
      <c r="F137" s="292"/>
      <c r="G137" s="327"/>
      <c r="H137" s="98">
        <v>0.56499999999999995</v>
      </c>
      <c r="J137" s="13"/>
    </row>
    <row r="138" spans="1:10" x14ac:dyDescent="0.2">
      <c r="A138" s="26" t="s">
        <v>6651</v>
      </c>
      <c r="B138" s="378" t="s">
        <v>118</v>
      </c>
      <c r="C138" s="154">
        <v>100</v>
      </c>
      <c r="D138" s="155">
        <f t="shared" si="6"/>
        <v>120</v>
      </c>
      <c r="E138" s="290"/>
      <c r="F138" s="292"/>
      <c r="G138" s="327"/>
      <c r="H138" s="98">
        <v>1.6E-2</v>
      </c>
      <c r="J138" s="13"/>
    </row>
    <row r="139" spans="1:10" x14ac:dyDescent="0.2">
      <c r="A139" s="26" t="s">
        <v>6991</v>
      </c>
      <c r="B139" s="378" t="s">
        <v>199</v>
      </c>
      <c r="C139" s="154">
        <v>900</v>
      </c>
      <c r="D139" s="432">
        <f t="shared" si="6"/>
        <v>1080</v>
      </c>
      <c r="E139" s="290"/>
      <c r="F139" s="292"/>
      <c r="G139" s="327"/>
      <c r="H139" s="98">
        <v>4.0000000000000001E-3</v>
      </c>
      <c r="J139" s="13"/>
    </row>
    <row r="140" spans="1:10" x14ac:dyDescent="0.2">
      <c r="A140" s="26" t="s">
        <v>174</v>
      </c>
      <c r="B140" s="378" t="s">
        <v>175</v>
      </c>
      <c r="C140" s="154">
        <v>374.99984999999998</v>
      </c>
      <c r="D140" s="155">
        <f t="shared" si="6"/>
        <v>449.99981999999994</v>
      </c>
      <c r="E140" s="290"/>
      <c r="F140" s="292"/>
      <c r="G140" s="327"/>
      <c r="H140" s="98">
        <v>1.2999999999999999E-2</v>
      </c>
      <c r="J140" s="13"/>
    </row>
    <row r="141" spans="1:10" x14ac:dyDescent="0.2">
      <c r="A141" s="26" t="s">
        <v>6889</v>
      </c>
      <c r="B141" s="378" t="s">
        <v>167</v>
      </c>
      <c r="C141" s="154">
        <v>167</v>
      </c>
      <c r="D141" s="432">
        <f t="shared" si="6"/>
        <v>200.4</v>
      </c>
      <c r="E141" s="290"/>
      <c r="F141" s="292"/>
      <c r="G141" s="327" t="s">
        <v>6496</v>
      </c>
      <c r="H141" s="98">
        <v>5.0000000000000001E-3</v>
      </c>
      <c r="J141" s="13"/>
    </row>
    <row r="142" spans="1:10" x14ac:dyDescent="0.2">
      <c r="A142" s="26" t="s">
        <v>176</v>
      </c>
      <c r="B142" s="378" t="s">
        <v>177</v>
      </c>
      <c r="C142" s="154">
        <v>2208.3324499999999</v>
      </c>
      <c r="D142" s="155">
        <f t="shared" si="6"/>
        <v>2649.9989399999999</v>
      </c>
      <c r="E142" s="290"/>
      <c r="F142" s="292"/>
      <c r="G142" s="327" t="s">
        <v>6496</v>
      </c>
      <c r="H142" s="98">
        <v>0.29599999999999999</v>
      </c>
      <c r="J142" s="13"/>
    </row>
    <row r="143" spans="1:10" x14ac:dyDescent="0.2">
      <c r="A143" s="26" t="s">
        <v>178</v>
      </c>
      <c r="B143" s="378" t="s">
        <v>179</v>
      </c>
      <c r="C143" s="154">
        <v>241.66657000000001</v>
      </c>
      <c r="D143" s="155">
        <f t="shared" si="6"/>
        <v>289.99988400000001</v>
      </c>
      <c r="E143" s="290"/>
      <c r="F143" s="292"/>
      <c r="G143" s="327"/>
      <c r="H143" s="98">
        <v>3.0000000000000001E-3</v>
      </c>
      <c r="J143" s="13"/>
    </row>
    <row r="144" spans="1:10" x14ac:dyDescent="0.2">
      <c r="A144" s="26" t="s">
        <v>180</v>
      </c>
      <c r="B144" s="378" t="s">
        <v>171</v>
      </c>
      <c r="C144" s="154">
        <v>83.333299999999994</v>
      </c>
      <c r="D144" s="155">
        <f t="shared" si="6"/>
        <v>99.999959999999987</v>
      </c>
      <c r="E144" s="290"/>
      <c r="F144" s="292" t="s">
        <v>6693</v>
      </c>
      <c r="G144" s="327"/>
      <c r="H144" s="98">
        <v>1E-3</v>
      </c>
      <c r="J144" s="13"/>
    </row>
    <row r="145" spans="1:10" x14ac:dyDescent="0.2">
      <c r="A145" s="26" t="s">
        <v>182</v>
      </c>
      <c r="B145" s="378" t="s">
        <v>85</v>
      </c>
      <c r="C145" s="154">
        <v>1833.3326</v>
      </c>
      <c r="D145" s="155">
        <f t="shared" si="6"/>
        <v>2199.9991199999999</v>
      </c>
      <c r="E145" s="290"/>
      <c r="F145" s="292"/>
      <c r="G145" s="327"/>
      <c r="H145" s="98">
        <v>0.184</v>
      </c>
      <c r="J145" s="13"/>
    </row>
    <row r="146" spans="1:10" x14ac:dyDescent="0.2">
      <c r="A146" s="26" t="s">
        <v>182</v>
      </c>
      <c r="B146" s="378" t="s">
        <v>85</v>
      </c>
      <c r="C146" s="154">
        <v>1624.99935</v>
      </c>
      <c r="D146" s="155">
        <f t="shared" si="6"/>
        <v>1949.9992199999999</v>
      </c>
      <c r="E146" s="290"/>
      <c r="F146" s="292" t="s">
        <v>6685</v>
      </c>
      <c r="G146" s="327" t="s">
        <v>6496</v>
      </c>
      <c r="H146" s="98">
        <v>0.55000000000000004</v>
      </c>
      <c r="J146" s="13"/>
    </row>
    <row r="147" spans="1:10" x14ac:dyDescent="0.2">
      <c r="A147" s="26" t="s">
        <v>183</v>
      </c>
      <c r="B147" s="378" t="s">
        <v>148</v>
      </c>
      <c r="C147" s="154">
        <v>1500</v>
      </c>
      <c r="D147" s="155">
        <f t="shared" si="6"/>
        <v>1800</v>
      </c>
      <c r="E147" s="290"/>
      <c r="F147" s="292"/>
      <c r="G147" s="327"/>
      <c r="H147" s="98">
        <v>2.1000000000000001E-2</v>
      </c>
      <c r="J147" s="13"/>
    </row>
    <row r="148" spans="1:10" x14ac:dyDescent="0.2">
      <c r="A148" s="26" t="s">
        <v>184</v>
      </c>
      <c r="B148" s="378" t="s">
        <v>85</v>
      </c>
      <c r="C148" s="154">
        <v>3749.9985000000001</v>
      </c>
      <c r="D148" s="155">
        <f t="shared" si="6"/>
        <v>4499.9982</v>
      </c>
      <c r="E148" s="290"/>
      <c r="F148" s="292" t="s">
        <v>5502</v>
      </c>
      <c r="G148" s="280"/>
      <c r="H148" s="98">
        <v>0.504</v>
      </c>
      <c r="I148"/>
      <c r="J148" s="13"/>
    </row>
    <row r="149" spans="1:10" x14ac:dyDescent="0.2">
      <c r="A149" s="26" t="s">
        <v>5049</v>
      </c>
      <c r="B149" s="378" t="s">
        <v>148</v>
      </c>
      <c r="C149" s="154">
        <v>999.99959999999999</v>
      </c>
      <c r="D149" s="155">
        <f t="shared" si="6"/>
        <v>1199.9995199999998</v>
      </c>
      <c r="E149" s="290"/>
      <c r="F149" s="292"/>
      <c r="G149" s="280"/>
      <c r="H149" s="98">
        <v>3.2000000000000001E-2</v>
      </c>
      <c r="I149"/>
      <c r="J149" s="13"/>
    </row>
    <row r="150" spans="1:10" x14ac:dyDescent="0.2">
      <c r="A150" s="26" t="s">
        <v>185</v>
      </c>
      <c r="B150" s="378" t="s">
        <v>85</v>
      </c>
      <c r="C150" s="154">
        <v>3749.9985000000001</v>
      </c>
      <c r="D150" s="155">
        <f t="shared" si="6"/>
        <v>4499.9982</v>
      </c>
      <c r="E150" s="290"/>
      <c r="F150" s="292" t="s">
        <v>5503</v>
      </c>
      <c r="G150" s="280"/>
      <c r="H150" s="98">
        <v>0.52200000000000002</v>
      </c>
      <c r="I150"/>
      <c r="J150" s="13"/>
    </row>
    <row r="151" spans="1:10" x14ac:dyDescent="0.2">
      <c r="A151" s="26" t="s">
        <v>186</v>
      </c>
      <c r="B151" s="378" t="s">
        <v>119</v>
      </c>
      <c r="C151" s="154">
        <v>83.333299999999994</v>
      </c>
      <c r="D151" s="155">
        <f t="shared" si="6"/>
        <v>99.999959999999987</v>
      </c>
      <c r="E151" s="290"/>
      <c r="F151" s="292"/>
      <c r="G151" s="327"/>
      <c r="H151" s="98">
        <v>2.5000000000000001E-2</v>
      </c>
      <c r="J151" s="13"/>
    </row>
    <row r="152" spans="1:10" x14ac:dyDescent="0.2">
      <c r="A152" s="26" t="s">
        <v>187</v>
      </c>
      <c r="B152" s="378" t="s">
        <v>118</v>
      </c>
      <c r="C152" s="154">
        <v>124.99995</v>
      </c>
      <c r="D152" s="155">
        <f t="shared" si="6"/>
        <v>149.99993999999998</v>
      </c>
      <c r="E152" s="290"/>
      <c r="F152" s="292"/>
      <c r="G152" s="327"/>
      <c r="H152" s="98">
        <v>4.2000000000000003E-2</v>
      </c>
      <c r="J152" s="13"/>
    </row>
    <row r="153" spans="1:10" x14ac:dyDescent="0.2">
      <c r="A153" s="26" t="s">
        <v>188</v>
      </c>
      <c r="B153" s="378" t="s">
        <v>189</v>
      </c>
      <c r="C153" s="154">
        <v>374.99984999999998</v>
      </c>
      <c r="D153" s="155">
        <f t="shared" si="6"/>
        <v>449.99981999999994</v>
      </c>
      <c r="E153" s="290"/>
      <c r="F153" s="292"/>
      <c r="G153" s="327"/>
      <c r="H153" s="98">
        <v>0.11799999999999999</v>
      </c>
      <c r="J153" s="13"/>
    </row>
    <row r="154" spans="1:10" x14ac:dyDescent="0.2">
      <c r="A154" s="26" t="s">
        <v>190</v>
      </c>
      <c r="B154" s="378" t="s">
        <v>191</v>
      </c>
      <c r="C154" s="154">
        <v>541.66644999999994</v>
      </c>
      <c r="D154" s="155">
        <f t="shared" si="6"/>
        <v>649.99973999999986</v>
      </c>
      <c r="E154" s="290"/>
      <c r="F154" s="292"/>
      <c r="G154" s="327"/>
      <c r="H154" s="98">
        <v>6.8000000000000005E-2</v>
      </c>
      <c r="J154" s="13"/>
    </row>
    <row r="155" spans="1:10" x14ac:dyDescent="0.2">
      <c r="A155" s="26" t="s">
        <v>192</v>
      </c>
      <c r="B155" s="378" t="s">
        <v>193</v>
      </c>
      <c r="C155" s="154">
        <v>624.99974999999995</v>
      </c>
      <c r="D155" s="155">
        <f t="shared" si="6"/>
        <v>749.99969999999996</v>
      </c>
      <c r="E155" s="290"/>
      <c r="F155" s="292"/>
      <c r="G155" s="327"/>
      <c r="H155" s="98">
        <v>9.5000000000000001E-2</v>
      </c>
      <c r="J155" s="13"/>
    </row>
    <row r="156" spans="1:10" x14ac:dyDescent="0.2">
      <c r="A156" s="26" t="s">
        <v>6898</v>
      </c>
      <c r="B156" s="378" t="s">
        <v>112</v>
      </c>
      <c r="C156" s="154">
        <v>200</v>
      </c>
      <c r="D156" s="155">
        <f t="shared" si="6"/>
        <v>240</v>
      </c>
      <c r="E156" s="290"/>
      <c r="F156" s="292"/>
      <c r="G156" s="327"/>
      <c r="H156" s="98">
        <v>1.5100000000000001E-2</v>
      </c>
      <c r="J156" s="13"/>
    </row>
    <row r="157" spans="1:10" x14ac:dyDescent="0.2">
      <c r="A157" s="26" t="s">
        <v>3923</v>
      </c>
      <c r="B157" s="378" t="s">
        <v>374</v>
      </c>
      <c r="C157" s="154">
        <v>999.99959999999999</v>
      </c>
      <c r="D157" s="155">
        <f t="shared" si="6"/>
        <v>1199.9995199999998</v>
      </c>
      <c r="E157" s="290"/>
      <c r="F157" s="292"/>
      <c r="G157" s="327"/>
      <c r="H157" s="98">
        <v>0.3</v>
      </c>
      <c r="J157" s="13"/>
    </row>
    <row r="158" spans="1:10" x14ac:dyDescent="0.2">
      <c r="A158" s="26" t="s">
        <v>194</v>
      </c>
      <c r="B158" s="378" t="s">
        <v>195</v>
      </c>
      <c r="C158" s="154">
        <v>249.9999</v>
      </c>
      <c r="D158" s="155">
        <f t="shared" si="6"/>
        <v>299.99987999999996</v>
      </c>
      <c r="E158" s="290"/>
      <c r="F158" s="292"/>
      <c r="G158" s="327"/>
      <c r="H158" s="98">
        <v>0.13</v>
      </c>
      <c r="J158" s="13"/>
    </row>
    <row r="159" spans="1:10" x14ac:dyDescent="0.2">
      <c r="A159" s="26" t="s">
        <v>5050</v>
      </c>
      <c r="B159" s="378" t="s">
        <v>148</v>
      </c>
      <c r="C159" s="154">
        <v>999.99959999999999</v>
      </c>
      <c r="D159" s="155">
        <f t="shared" si="6"/>
        <v>1199.9995199999998</v>
      </c>
      <c r="E159" s="290"/>
      <c r="F159" s="292"/>
      <c r="G159" s="327"/>
      <c r="H159" s="98">
        <v>2.8000000000000001E-2</v>
      </c>
      <c r="J159" s="13"/>
    </row>
    <row r="160" spans="1:10" x14ac:dyDescent="0.2">
      <c r="A160" s="26" t="s">
        <v>196</v>
      </c>
      <c r="B160" s="378" t="s">
        <v>119</v>
      </c>
      <c r="C160" s="154">
        <v>1249.9994999999999</v>
      </c>
      <c r="D160" s="155">
        <f t="shared" si="6"/>
        <v>1499.9993999999999</v>
      </c>
      <c r="E160" s="290"/>
      <c r="F160" s="292" t="s">
        <v>197</v>
      </c>
      <c r="G160" s="327"/>
      <c r="H160" s="98">
        <v>0.17</v>
      </c>
      <c r="J160" s="13"/>
    </row>
    <row r="161" spans="1:10" x14ac:dyDescent="0.2">
      <c r="A161" s="26" t="s">
        <v>198</v>
      </c>
      <c r="B161" s="378" t="s">
        <v>199</v>
      </c>
      <c r="C161" s="154">
        <v>266.66656</v>
      </c>
      <c r="D161" s="155">
        <f t="shared" si="6"/>
        <v>319.99987199999998</v>
      </c>
      <c r="E161" s="290"/>
      <c r="F161" s="292"/>
      <c r="G161" s="327"/>
      <c r="H161" s="98">
        <v>0.40200000000000002</v>
      </c>
      <c r="J161" s="13"/>
    </row>
    <row r="162" spans="1:10" x14ac:dyDescent="0.2">
      <c r="A162" s="26" t="s">
        <v>200</v>
      </c>
      <c r="B162" s="378" t="s">
        <v>201</v>
      </c>
      <c r="C162" s="154">
        <v>999.99959999999999</v>
      </c>
      <c r="D162" s="155">
        <f t="shared" si="6"/>
        <v>1199.9995199999998</v>
      </c>
      <c r="E162" s="290"/>
      <c r="F162" s="292"/>
      <c r="G162" s="327"/>
      <c r="H162" s="98">
        <v>0.13700000000000001</v>
      </c>
      <c r="J162" s="13"/>
    </row>
    <row r="163" spans="1:10" x14ac:dyDescent="0.2">
      <c r="A163" s="26" t="s">
        <v>5989</v>
      </c>
      <c r="B163" s="378" t="s">
        <v>203</v>
      </c>
      <c r="C163" s="154">
        <v>117</v>
      </c>
      <c r="D163" s="432">
        <f t="shared" si="6"/>
        <v>140.4</v>
      </c>
      <c r="E163" s="290"/>
      <c r="F163" s="292"/>
      <c r="G163" s="327" t="s">
        <v>6496</v>
      </c>
      <c r="H163" s="98">
        <v>3.7999999999999999E-2</v>
      </c>
      <c r="J163" s="13"/>
    </row>
    <row r="164" spans="1:10" x14ac:dyDescent="0.2">
      <c r="A164" s="26" t="s">
        <v>202</v>
      </c>
      <c r="B164" s="378" t="s">
        <v>203</v>
      </c>
      <c r="C164" s="154">
        <v>201</v>
      </c>
      <c r="D164" s="155">
        <f t="shared" si="6"/>
        <v>241.2</v>
      </c>
      <c r="E164" s="290"/>
      <c r="F164" s="292"/>
      <c r="G164" s="327" t="s">
        <v>6496</v>
      </c>
      <c r="H164" s="98"/>
      <c r="J164" s="13"/>
    </row>
    <row r="165" spans="1:10" x14ac:dyDescent="0.2">
      <c r="A165" s="26" t="s">
        <v>204</v>
      </c>
      <c r="B165" s="378" t="s">
        <v>203</v>
      </c>
      <c r="C165" s="154">
        <v>102.5</v>
      </c>
      <c r="D165" s="155">
        <f t="shared" si="6"/>
        <v>123</v>
      </c>
      <c r="E165" s="290"/>
      <c r="F165" s="292"/>
      <c r="G165" s="327" t="s">
        <v>6496</v>
      </c>
      <c r="H165" s="98">
        <v>1.4999999999999999E-2</v>
      </c>
      <c r="J165" s="13"/>
    </row>
    <row r="166" spans="1:10" x14ac:dyDescent="0.2">
      <c r="A166" s="26" t="s">
        <v>205</v>
      </c>
      <c r="B166" s="378" t="s">
        <v>203</v>
      </c>
      <c r="C166" s="154">
        <v>96</v>
      </c>
      <c r="D166" s="432">
        <f t="shared" si="6"/>
        <v>115.19999999999999</v>
      </c>
      <c r="E166" s="290"/>
      <c r="F166" s="292"/>
      <c r="G166" s="327" t="s">
        <v>6496</v>
      </c>
      <c r="H166" s="98">
        <v>3.1E-2</v>
      </c>
      <c r="I166"/>
      <c r="J166" s="13"/>
    </row>
    <row r="167" spans="1:10" x14ac:dyDescent="0.2">
      <c r="A167" s="26" t="s">
        <v>206</v>
      </c>
      <c r="B167" s="378" t="s">
        <v>203</v>
      </c>
      <c r="C167" s="154">
        <v>166.66659999999999</v>
      </c>
      <c r="D167" s="155">
        <f t="shared" si="6"/>
        <v>199.99991999999997</v>
      </c>
      <c r="E167" s="290"/>
      <c r="F167" s="292"/>
      <c r="G167" s="280"/>
      <c r="H167" s="98">
        <v>0.06</v>
      </c>
      <c r="I167"/>
      <c r="J167" s="13"/>
    </row>
    <row r="168" spans="1:10" x14ac:dyDescent="0.2">
      <c r="A168" s="26" t="s">
        <v>5044</v>
      </c>
      <c r="B168" s="378" t="s">
        <v>208</v>
      </c>
      <c r="C168" s="154">
        <v>442</v>
      </c>
      <c r="D168" s="432">
        <f t="shared" si="6"/>
        <v>530.4</v>
      </c>
      <c r="E168" s="290"/>
      <c r="F168" s="292"/>
      <c r="G168" s="328" t="s">
        <v>6496</v>
      </c>
      <c r="H168" s="98">
        <v>3.5000000000000003E-2</v>
      </c>
      <c r="I168"/>
      <c r="J168" s="13"/>
    </row>
    <row r="169" spans="1:10" x14ac:dyDescent="0.2">
      <c r="A169" s="26" t="s">
        <v>4005</v>
      </c>
      <c r="B169" s="378" t="s">
        <v>179</v>
      </c>
      <c r="C169" s="154">
        <v>83.333299999999994</v>
      </c>
      <c r="D169" s="155">
        <f t="shared" si="6"/>
        <v>99.999959999999987</v>
      </c>
      <c r="E169" s="290"/>
      <c r="F169" s="292"/>
      <c r="G169" s="280"/>
      <c r="H169" s="98">
        <v>0.01</v>
      </c>
      <c r="I169"/>
      <c r="J169" s="13"/>
    </row>
    <row r="170" spans="1:10" x14ac:dyDescent="0.2">
      <c r="A170" s="26" t="s">
        <v>5608</v>
      </c>
      <c r="B170" s="378" t="s">
        <v>208</v>
      </c>
      <c r="C170" s="154">
        <v>292</v>
      </c>
      <c r="D170" s="432">
        <f t="shared" si="6"/>
        <v>350.4</v>
      </c>
      <c r="E170" s="290"/>
      <c r="F170" s="292"/>
      <c r="G170" s="328" t="s">
        <v>6496</v>
      </c>
      <c r="H170" s="98">
        <v>3.5999999999999997E-2</v>
      </c>
      <c r="I170"/>
      <c r="J170" s="13"/>
    </row>
    <row r="171" spans="1:10" x14ac:dyDescent="0.2">
      <c r="A171" s="26" t="s">
        <v>207</v>
      </c>
      <c r="B171" s="378" t="s">
        <v>208</v>
      </c>
      <c r="C171" s="154">
        <v>254</v>
      </c>
      <c r="D171" s="155">
        <f t="shared" si="6"/>
        <v>304.8</v>
      </c>
      <c r="E171" s="290"/>
      <c r="F171" s="292"/>
      <c r="G171" s="328" t="s">
        <v>6496</v>
      </c>
      <c r="H171" s="98">
        <v>5.0000000000000001E-3</v>
      </c>
      <c r="I171"/>
      <c r="J171" s="13"/>
    </row>
    <row r="172" spans="1:10" x14ac:dyDescent="0.2">
      <c r="A172" s="26" t="s">
        <v>209</v>
      </c>
      <c r="B172" s="378" t="s">
        <v>208</v>
      </c>
      <c r="C172" s="154">
        <v>124.99995</v>
      </c>
      <c r="D172" s="155">
        <f t="shared" si="6"/>
        <v>149.99993999999998</v>
      </c>
      <c r="E172" s="290"/>
      <c r="F172" s="292"/>
      <c r="G172" s="328"/>
      <c r="H172" s="98">
        <v>0.12</v>
      </c>
      <c r="I172"/>
      <c r="J172" s="13"/>
    </row>
    <row r="173" spans="1:10" x14ac:dyDescent="0.2">
      <c r="A173" s="26" t="s">
        <v>7035</v>
      </c>
      <c r="B173" s="378" t="s">
        <v>7036</v>
      </c>
      <c r="C173" s="154">
        <v>63</v>
      </c>
      <c r="D173" s="432">
        <f t="shared" si="6"/>
        <v>75.599999999999994</v>
      </c>
      <c r="E173" s="290"/>
      <c r="F173" s="292"/>
      <c r="G173" s="328" t="s">
        <v>6496</v>
      </c>
      <c r="H173" s="98">
        <v>8.0000000000000002E-3</v>
      </c>
      <c r="I173"/>
      <c r="J173" s="13"/>
    </row>
    <row r="174" spans="1:10" x14ac:dyDescent="0.2">
      <c r="A174" s="26" t="s">
        <v>210</v>
      </c>
      <c r="B174" s="378" t="s">
        <v>211</v>
      </c>
      <c r="C174" s="154">
        <v>791.66634999999997</v>
      </c>
      <c r="D174" s="155">
        <f t="shared" si="6"/>
        <v>949.99961999999994</v>
      </c>
      <c r="E174" s="290"/>
      <c r="F174" s="292"/>
      <c r="G174" s="328"/>
      <c r="H174" s="98">
        <v>3.2000000000000001E-2</v>
      </c>
      <c r="I174"/>
      <c r="J174" s="13"/>
    </row>
    <row r="175" spans="1:10" x14ac:dyDescent="0.2">
      <c r="A175" s="26" t="s">
        <v>212</v>
      </c>
      <c r="B175" s="378" t="s">
        <v>208</v>
      </c>
      <c r="C175" s="154">
        <v>1333.3327999999999</v>
      </c>
      <c r="D175" s="155">
        <f t="shared" si="6"/>
        <v>1599.9993599999998</v>
      </c>
      <c r="E175" s="290"/>
      <c r="F175" s="292"/>
      <c r="G175" s="328"/>
      <c r="H175" s="98">
        <v>2.8000000000000001E-2</v>
      </c>
      <c r="I175"/>
      <c r="J175" s="13"/>
    </row>
    <row r="176" spans="1:10" x14ac:dyDescent="0.2">
      <c r="A176" s="26" t="s">
        <v>213</v>
      </c>
      <c r="B176" s="378" t="s">
        <v>208</v>
      </c>
      <c r="C176" s="154">
        <v>2333.3323999999998</v>
      </c>
      <c r="D176" s="155">
        <f t="shared" si="6"/>
        <v>2799.9988799999996</v>
      </c>
      <c r="E176" s="290"/>
      <c r="F176" s="292"/>
      <c r="G176" s="328" t="s">
        <v>6496</v>
      </c>
      <c r="H176" s="98">
        <v>0.74399999999999999</v>
      </c>
      <c r="I176"/>
      <c r="J176" s="13"/>
    </row>
    <row r="177" spans="1:10" x14ac:dyDescent="0.2">
      <c r="A177" s="26" t="s">
        <v>7037</v>
      </c>
      <c r="B177" s="378" t="s">
        <v>208</v>
      </c>
      <c r="C177" s="154">
        <v>89</v>
      </c>
      <c r="D177" s="432">
        <f t="shared" si="6"/>
        <v>106.8</v>
      </c>
      <c r="E177" s="290"/>
      <c r="F177" s="292"/>
      <c r="G177" s="328" t="s">
        <v>6496</v>
      </c>
      <c r="H177" s="98">
        <v>2.7E-2</v>
      </c>
      <c r="I177"/>
      <c r="J177" s="13"/>
    </row>
    <row r="178" spans="1:10" x14ac:dyDescent="0.2">
      <c r="A178" s="26" t="s">
        <v>6652</v>
      </c>
      <c r="B178" s="378" t="s">
        <v>118</v>
      </c>
      <c r="C178" s="154">
        <v>79</v>
      </c>
      <c r="D178" s="432">
        <f t="shared" si="6"/>
        <v>94.8</v>
      </c>
      <c r="E178" s="290"/>
      <c r="F178" s="292"/>
      <c r="G178" s="328" t="s">
        <v>6496</v>
      </c>
      <c r="H178" s="98">
        <v>9.2999999999999992E-3</v>
      </c>
      <c r="I178"/>
      <c r="J178" s="13"/>
    </row>
    <row r="179" spans="1:10" x14ac:dyDescent="0.2">
      <c r="A179" s="26" t="s">
        <v>7241</v>
      </c>
      <c r="B179" s="378" t="s">
        <v>118</v>
      </c>
      <c r="C179" s="154">
        <v>10</v>
      </c>
      <c r="D179" s="432">
        <f t="shared" si="6"/>
        <v>12</v>
      </c>
      <c r="E179" s="290"/>
      <c r="F179" s="292"/>
      <c r="G179" s="328"/>
      <c r="H179" s="98">
        <v>2E-3</v>
      </c>
      <c r="I179"/>
      <c r="J179" s="13"/>
    </row>
    <row r="180" spans="1:10" x14ac:dyDescent="0.2">
      <c r="A180" s="26" t="s">
        <v>5865</v>
      </c>
      <c r="B180" s="378" t="s">
        <v>116</v>
      </c>
      <c r="C180" s="154">
        <v>25</v>
      </c>
      <c r="D180" s="155">
        <f t="shared" si="6"/>
        <v>30</v>
      </c>
      <c r="E180" s="290"/>
      <c r="F180" s="292"/>
      <c r="G180" s="328"/>
      <c r="H180" s="98"/>
      <c r="I180"/>
      <c r="J180" s="13"/>
    </row>
    <row r="181" spans="1:10" x14ac:dyDescent="0.2">
      <c r="A181" s="26" t="s">
        <v>6561</v>
      </c>
      <c r="B181" s="378" t="s">
        <v>116</v>
      </c>
      <c r="C181" s="154">
        <v>200</v>
      </c>
      <c r="D181" s="155">
        <f t="shared" si="6"/>
        <v>240</v>
      </c>
      <c r="E181" s="290"/>
      <c r="F181" s="292"/>
      <c r="G181" s="328"/>
      <c r="H181" s="98">
        <v>0.112</v>
      </c>
      <c r="I181"/>
      <c r="J181" s="13"/>
    </row>
    <row r="182" spans="1:10" x14ac:dyDescent="0.2">
      <c r="A182" s="26" t="s">
        <v>7244</v>
      </c>
      <c r="B182" s="378" t="s">
        <v>116</v>
      </c>
      <c r="C182" s="154">
        <v>24</v>
      </c>
      <c r="D182" s="155">
        <f t="shared" si="6"/>
        <v>28.799999999999997</v>
      </c>
      <c r="E182" s="290"/>
      <c r="F182" s="292"/>
      <c r="G182" s="328"/>
      <c r="H182" s="98">
        <v>1.9E-2</v>
      </c>
      <c r="I182"/>
      <c r="J182" s="13"/>
    </row>
    <row r="183" spans="1:10" x14ac:dyDescent="0.2">
      <c r="A183" s="26" t="s">
        <v>7243</v>
      </c>
      <c r="B183" s="378" t="s">
        <v>1731</v>
      </c>
      <c r="C183" s="154">
        <v>6</v>
      </c>
      <c r="D183" s="155">
        <f t="shared" si="6"/>
        <v>7.1999999999999993</v>
      </c>
      <c r="E183" s="290"/>
      <c r="F183" s="292"/>
      <c r="G183" s="328"/>
      <c r="H183" s="98">
        <v>6.9999999999999999E-4</v>
      </c>
      <c r="I183"/>
      <c r="J183" s="13"/>
    </row>
    <row r="184" spans="1:10" x14ac:dyDescent="0.2">
      <c r="A184" s="26" t="s">
        <v>7242</v>
      </c>
      <c r="B184" s="378" t="s">
        <v>1731</v>
      </c>
      <c r="C184" s="154">
        <v>6</v>
      </c>
      <c r="D184" s="155">
        <f t="shared" si="6"/>
        <v>7.1999999999999993</v>
      </c>
      <c r="E184" s="290"/>
      <c r="F184" s="292"/>
      <c r="G184" s="328"/>
      <c r="H184" s="98">
        <v>1E-3</v>
      </c>
      <c r="I184"/>
      <c r="J184" s="13"/>
    </row>
    <row r="185" spans="1:10" x14ac:dyDescent="0.2">
      <c r="A185" s="26" t="s">
        <v>1181</v>
      </c>
      <c r="B185" s="378" t="s">
        <v>1182</v>
      </c>
      <c r="C185" s="154">
        <v>1166.6661999999999</v>
      </c>
      <c r="D185" s="155">
        <f t="shared" si="6"/>
        <v>1399.9994399999998</v>
      </c>
      <c r="E185" s="290"/>
      <c r="F185" s="292"/>
      <c r="G185" s="280"/>
      <c r="H185" s="98">
        <v>7.0000000000000007E-2</v>
      </c>
      <c r="I185"/>
      <c r="J185" s="13"/>
    </row>
    <row r="186" spans="1:10" x14ac:dyDescent="0.2">
      <c r="A186" s="26" t="s">
        <v>1181</v>
      </c>
      <c r="B186" s="378" t="s">
        <v>1182</v>
      </c>
      <c r="C186" s="154">
        <v>800</v>
      </c>
      <c r="D186" s="155">
        <f t="shared" ref="D186" si="7">C186*1.2</f>
        <v>960</v>
      </c>
      <c r="E186" s="290"/>
      <c r="F186" s="292" t="s">
        <v>7255</v>
      </c>
      <c r="G186" s="280"/>
      <c r="H186" s="98">
        <v>7.0000000000000007E-2</v>
      </c>
      <c r="I186"/>
      <c r="J186" s="13"/>
    </row>
    <row r="187" spans="1:10" x14ac:dyDescent="0.2">
      <c r="A187" s="26" t="s">
        <v>214</v>
      </c>
      <c r="B187" s="378" t="s">
        <v>171</v>
      </c>
      <c r="C187" s="154">
        <v>83.333299999999994</v>
      </c>
      <c r="D187" s="155">
        <f t="shared" si="6"/>
        <v>99.999959999999987</v>
      </c>
      <c r="E187" s="290"/>
      <c r="F187" s="292"/>
      <c r="G187" s="280"/>
      <c r="H187" s="98">
        <v>0.03</v>
      </c>
      <c r="I187"/>
      <c r="J187" s="13"/>
    </row>
    <row r="188" spans="1:10" x14ac:dyDescent="0.2">
      <c r="A188" s="26" t="s">
        <v>4034</v>
      </c>
      <c r="B188" s="378" t="s">
        <v>208</v>
      </c>
      <c r="C188" s="154">
        <v>99.999960000000002</v>
      </c>
      <c r="D188" s="155">
        <f t="shared" si="6"/>
        <v>119.99995199999999</v>
      </c>
      <c r="E188" s="290"/>
      <c r="F188" s="292"/>
      <c r="G188" s="280"/>
      <c r="H188" s="98">
        <v>2E-3</v>
      </c>
      <c r="I188"/>
      <c r="J188" s="13"/>
    </row>
    <row r="189" spans="1:10" x14ac:dyDescent="0.2">
      <c r="A189" s="26" t="s">
        <v>215</v>
      </c>
      <c r="B189" s="378" t="s">
        <v>216</v>
      </c>
      <c r="C189" s="154">
        <v>291.66654999999997</v>
      </c>
      <c r="D189" s="155">
        <f t="shared" si="6"/>
        <v>349.99985999999996</v>
      </c>
      <c r="E189" s="290"/>
      <c r="F189" s="292"/>
      <c r="G189" s="280"/>
      <c r="H189" s="98"/>
      <c r="I189"/>
      <c r="J189" s="13"/>
    </row>
    <row r="190" spans="1:10" x14ac:dyDescent="0.2">
      <c r="A190" s="26" t="s">
        <v>217</v>
      </c>
      <c r="B190" s="378" t="s">
        <v>218</v>
      </c>
      <c r="C190" s="154">
        <v>3249.9987000000001</v>
      </c>
      <c r="D190" s="155">
        <f t="shared" si="6"/>
        <v>3899.9984399999998</v>
      </c>
      <c r="E190" s="290"/>
      <c r="F190" s="292"/>
      <c r="G190" s="280"/>
      <c r="H190" s="98">
        <v>0.30599999999999999</v>
      </c>
      <c r="I190"/>
      <c r="J190" s="13"/>
    </row>
    <row r="191" spans="1:10" x14ac:dyDescent="0.2">
      <c r="A191" s="199" t="s">
        <v>217</v>
      </c>
      <c r="B191" s="379" t="s">
        <v>218</v>
      </c>
      <c r="C191" s="193">
        <v>3241</v>
      </c>
      <c r="D191" s="194">
        <f>C191*1.2</f>
        <v>3889.2</v>
      </c>
      <c r="E191" s="304"/>
      <c r="F191" s="292" t="s">
        <v>6694</v>
      </c>
      <c r="G191" s="280"/>
      <c r="H191" s="174"/>
      <c r="I191"/>
      <c r="J191" s="13"/>
    </row>
    <row r="192" spans="1:10" x14ac:dyDescent="0.2">
      <c r="A192" s="26" t="s">
        <v>219</v>
      </c>
      <c r="B192" s="378" t="s">
        <v>85</v>
      </c>
      <c r="C192" s="154">
        <v>2333.3323999999998</v>
      </c>
      <c r="D192" s="155">
        <f t="shared" si="6"/>
        <v>2799.9988799999996</v>
      </c>
      <c r="E192" s="290"/>
      <c r="F192" s="292"/>
      <c r="G192" s="280"/>
      <c r="H192" s="98">
        <v>0.129</v>
      </c>
      <c r="I192"/>
      <c r="J192" s="13"/>
    </row>
    <row r="193" spans="1:10" x14ac:dyDescent="0.2">
      <c r="A193" s="26" t="s">
        <v>5029</v>
      </c>
      <c r="B193" s="378" t="s">
        <v>5140</v>
      </c>
      <c r="C193" s="154">
        <v>2333.3323999999998</v>
      </c>
      <c r="D193" s="155">
        <f t="shared" ref="D193:D277" si="8">C193*1.2</f>
        <v>2799.9988799999996</v>
      </c>
      <c r="E193" s="290"/>
      <c r="F193" s="292"/>
      <c r="G193" s="280"/>
      <c r="H193" s="98">
        <v>0.129</v>
      </c>
      <c r="I193"/>
      <c r="J193" s="13"/>
    </row>
    <row r="194" spans="1:10" x14ac:dyDescent="0.2">
      <c r="A194" s="26" t="s">
        <v>220</v>
      </c>
      <c r="B194" s="378" t="s">
        <v>6423</v>
      </c>
      <c r="C194" s="154">
        <v>3500</v>
      </c>
      <c r="D194" s="155">
        <f t="shared" si="8"/>
        <v>4200</v>
      </c>
      <c r="E194" s="290"/>
      <c r="F194" s="292"/>
      <c r="G194" s="328" t="s">
        <v>6496</v>
      </c>
      <c r="H194" s="98">
        <v>0.27900000000000003</v>
      </c>
      <c r="I194"/>
      <c r="J194" s="13"/>
    </row>
    <row r="195" spans="1:10" x14ac:dyDescent="0.2">
      <c r="A195" s="26" t="s">
        <v>221</v>
      </c>
      <c r="B195" s="378" t="s">
        <v>222</v>
      </c>
      <c r="C195" s="154">
        <v>10833.329</v>
      </c>
      <c r="D195" s="155">
        <f t="shared" si="8"/>
        <v>12999.994799999999</v>
      </c>
      <c r="E195" s="290"/>
      <c r="F195" s="292"/>
      <c r="G195" s="280"/>
      <c r="H195" s="98">
        <v>28.6</v>
      </c>
      <c r="I195"/>
      <c r="J195" s="13"/>
    </row>
    <row r="196" spans="1:10" x14ac:dyDescent="0.2">
      <c r="A196" s="199" t="s">
        <v>221</v>
      </c>
      <c r="B196" s="379" t="s">
        <v>222</v>
      </c>
      <c r="C196" s="193">
        <v>11133</v>
      </c>
      <c r="D196" s="194">
        <f>C196*1.2</f>
        <v>13359.6</v>
      </c>
      <c r="E196" s="304"/>
      <c r="F196" s="292" t="s">
        <v>5504</v>
      </c>
      <c r="G196" s="280"/>
      <c r="H196" s="174"/>
      <c r="I196"/>
      <c r="J196" s="13"/>
    </row>
    <row r="197" spans="1:10" x14ac:dyDescent="0.2">
      <c r="A197" s="26" t="s">
        <v>4505</v>
      </c>
      <c r="B197" s="378" t="s">
        <v>223</v>
      </c>
      <c r="C197" s="154">
        <v>10833.329</v>
      </c>
      <c r="D197" s="155">
        <f t="shared" si="8"/>
        <v>12999.994799999999</v>
      </c>
      <c r="E197" s="290"/>
      <c r="F197" s="292"/>
      <c r="G197" s="280"/>
      <c r="H197" s="98">
        <v>28.5</v>
      </c>
      <c r="I197"/>
      <c r="J197" s="13"/>
    </row>
    <row r="198" spans="1:10" x14ac:dyDescent="0.2">
      <c r="A198" s="199" t="s">
        <v>4505</v>
      </c>
      <c r="B198" s="379" t="s">
        <v>223</v>
      </c>
      <c r="C198" s="193">
        <v>11132</v>
      </c>
      <c r="D198" s="194">
        <f>C198*1.2</f>
        <v>13358.4</v>
      </c>
      <c r="E198" s="304"/>
      <c r="F198" s="292" t="s">
        <v>5504</v>
      </c>
      <c r="G198" s="280"/>
      <c r="H198" s="174"/>
      <c r="I198"/>
      <c r="J198" s="13"/>
    </row>
    <row r="199" spans="1:10" x14ac:dyDescent="0.2">
      <c r="A199" s="5" t="s">
        <v>231</v>
      </c>
      <c r="B199" s="131" t="s">
        <v>232</v>
      </c>
      <c r="C199" s="154">
        <v>7083.3305</v>
      </c>
      <c r="D199" s="155">
        <f t="shared" si="8"/>
        <v>8499.9966000000004</v>
      </c>
      <c r="E199" s="290"/>
      <c r="F199" s="292" t="s">
        <v>225</v>
      </c>
      <c r="G199" s="280"/>
      <c r="H199" s="98">
        <v>6.4320000000000004</v>
      </c>
      <c r="I199"/>
      <c r="J199" s="13"/>
    </row>
    <row r="200" spans="1:10" x14ac:dyDescent="0.2">
      <c r="A200" s="5" t="s">
        <v>233</v>
      </c>
      <c r="B200" s="131" t="s">
        <v>234</v>
      </c>
      <c r="C200" s="154">
        <v>8333.33</v>
      </c>
      <c r="D200" s="155">
        <f t="shared" si="8"/>
        <v>9999.9959999999992</v>
      </c>
      <c r="E200" s="290"/>
      <c r="F200" s="292" t="s">
        <v>225</v>
      </c>
      <c r="G200" s="280"/>
      <c r="H200" s="98">
        <v>6.51</v>
      </c>
      <c r="I200"/>
      <c r="J200" s="13"/>
    </row>
    <row r="201" spans="1:10" x14ac:dyDescent="0.2">
      <c r="A201" s="5" t="s">
        <v>235</v>
      </c>
      <c r="B201" s="131" t="s">
        <v>236</v>
      </c>
      <c r="C201" s="154">
        <v>11666.662</v>
      </c>
      <c r="D201" s="155">
        <f t="shared" si="8"/>
        <v>13999.9944</v>
      </c>
      <c r="E201" s="290"/>
      <c r="F201" s="292" t="s">
        <v>225</v>
      </c>
      <c r="G201" s="280"/>
      <c r="H201" s="98">
        <v>10.93</v>
      </c>
      <c r="I201"/>
      <c r="J201" s="13"/>
    </row>
    <row r="202" spans="1:10" x14ac:dyDescent="0.2">
      <c r="A202" s="5" t="s">
        <v>237</v>
      </c>
      <c r="B202" s="131" t="s">
        <v>238</v>
      </c>
      <c r="C202" s="154">
        <v>8333.33</v>
      </c>
      <c r="D202" s="155">
        <f t="shared" si="8"/>
        <v>9999.9959999999992</v>
      </c>
      <c r="E202" s="290"/>
      <c r="F202" s="292" t="s">
        <v>225</v>
      </c>
      <c r="G202" s="327"/>
      <c r="H202" s="98"/>
      <c r="I202"/>
      <c r="J202" s="13"/>
    </row>
    <row r="203" spans="1:10" x14ac:dyDescent="0.2">
      <c r="A203" s="5" t="s">
        <v>224</v>
      </c>
      <c r="B203" s="131" t="s">
        <v>238</v>
      </c>
      <c r="C203" s="154">
        <v>8833.3297999999995</v>
      </c>
      <c r="D203" s="155">
        <f t="shared" si="8"/>
        <v>10599.99576</v>
      </c>
      <c r="E203" s="290"/>
      <c r="F203" s="292" t="s">
        <v>225</v>
      </c>
      <c r="G203" s="327"/>
      <c r="H203" s="98">
        <v>11.66</v>
      </c>
      <c r="I203"/>
      <c r="J203" s="13"/>
    </row>
    <row r="204" spans="1:10" x14ac:dyDescent="0.2">
      <c r="A204" s="147" t="s">
        <v>224</v>
      </c>
      <c r="B204" s="227" t="s">
        <v>238</v>
      </c>
      <c r="C204" s="193">
        <v>8938</v>
      </c>
      <c r="D204" s="194">
        <f>C204*1.2</f>
        <v>10725.6</v>
      </c>
      <c r="E204" s="304"/>
      <c r="F204" s="292" t="s">
        <v>5504</v>
      </c>
      <c r="G204" s="327"/>
      <c r="H204" s="174"/>
      <c r="I204"/>
      <c r="J204" s="13"/>
    </row>
    <row r="205" spans="1:10" x14ac:dyDescent="0.2">
      <c r="A205" s="5" t="s">
        <v>226</v>
      </c>
      <c r="B205" s="131" t="s">
        <v>6741</v>
      </c>
      <c r="C205" s="154">
        <v>8833.3297999999995</v>
      </c>
      <c r="D205" s="155">
        <f t="shared" si="8"/>
        <v>10599.99576</v>
      </c>
      <c r="E205" s="290"/>
      <c r="F205" s="292" t="s">
        <v>225</v>
      </c>
      <c r="G205" s="327"/>
      <c r="H205" s="98">
        <v>11.66</v>
      </c>
      <c r="I205"/>
      <c r="J205" s="13"/>
    </row>
    <row r="206" spans="1:10" x14ac:dyDescent="0.2">
      <c r="A206" s="147" t="s">
        <v>226</v>
      </c>
      <c r="B206" s="227" t="s">
        <v>6741</v>
      </c>
      <c r="C206" s="193">
        <v>8938</v>
      </c>
      <c r="D206" s="194">
        <f>C206*1.2</f>
        <v>10725.6</v>
      </c>
      <c r="E206" s="304"/>
      <c r="F206" s="292" t="s">
        <v>5504</v>
      </c>
      <c r="G206" s="327"/>
      <c r="H206" s="174"/>
      <c r="I206"/>
      <c r="J206" s="13"/>
    </row>
    <row r="207" spans="1:10" x14ac:dyDescent="0.2">
      <c r="A207" s="5" t="s">
        <v>227</v>
      </c>
      <c r="B207" s="131" t="s">
        <v>228</v>
      </c>
      <c r="C207" s="154">
        <v>14999.994000000001</v>
      </c>
      <c r="D207" s="155">
        <f t="shared" si="8"/>
        <v>17999.9928</v>
      </c>
      <c r="E207" s="290"/>
      <c r="F207" s="292" t="s">
        <v>225</v>
      </c>
      <c r="G207" s="327"/>
      <c r="H207" s="98">
        <v>10.09</v>
      </c>
      <c r="I207"/>
      <c r="J207" s="13"/>
    </row>
    <row r="208" spans="1:10" x14ac:dyDescent="0.2">
      <c r="A208" s="147" t="s">
        <v>227</v>
      </c>
      <c r="B208" s="227" t="s">
        <v>228</v>
      </c>
      <c r="C208" s="193">
        <v>15061</v>
      </c>
      <c r="D208" s="194">
        <f>C208*1.2</f>
        <v>18073.2</v>
      </c>
      <c r="E208" s="304"/>
      <c r="F208" s="292" t="s">
        <v>5504</v>
      </c>
      <c r="G208" s="327"/>
      <c r="H208" s="174"/>
      <c r="I208"/>
      <c r="J208" s="13"/>
    </row>
    <row r="209" spans="1:10" x14ac:dyDescent="0.2">
      <c r="A209" s="5" t="s">
        <v>229</v>
      </c>
      <c r="B209" s="131" t="s">
        <v>230</v>
      </c>
      <c r="C209" s="154">
        <v>14999.994000000001</v>
      </c>
      <c r="D209" s="155">
        <f t="shared" si="8"/>
        <v>17999.9928</v>
      </c>
      <c r="E209" s="290"/>
      <c r="F209" s="292" t="s">
        <v>225</v>
      </c>
      <c r="G209" s="327"/>
      <c r="H209" s="98">
        <v>10.119999999999999</v>
      </c>
      <c r="I209"/>
      <c r="J209" s="13"/>
    </row>
    <row r="210" spans="1:10" x14ac:dyDescent="0.2">
      <c r="A210" s="147" t="s">
        <v>229</v>
      </c>
      <c r="B210" s="227" t="s">
        <v>230</v>
      </c>
      <c r="C210" s="193">
        <v>15061</v>
      </c>
      <c r="D210" s="194">
        <f>C210*1.2</f>
        <v>18073.2</v>
      </c>
      <c r="E210" s="304"/>
      <c r="F210" s="292" t="s">
        <v>5504</v>
      </c>
      <c r="G210" s="327"/>
      <c r="H210" s="174"/>
      <c r="I210"/>
      <c r="J210" s="13"/>
    </row>
    <row r="211" spans="1:10" x14ac:dyDescent="0.2">
      <c r="A211" s="5" t="s">
        <v>239</v>
      </c>
      <c r="B211" s="131" t="s">
        <v>240</v>
      </c>
      <c r="C211" s="154">
        <v>8333.33</v>
      </c>
      <c r="D211" s="155">
        <f t="shared" si="8"/>
        <v>9999.9959999999992</v>
      </c>
      <c r="E211" s="290"/>
      <c r="F211" s="292" t="s">
        <v>225</v>
      </c>
      <c r="G211" s="327"/>
      <c r="H211" s="98">
        <v>10.93</v>
      </c>
      <c r="I211"/>
      <c r="J211" s="13"/>
    </row>
    <row r="212" spans="1:10" x14ac:dyDescent="0.2">
      <c r="A212" s="5" t="s">
        <v>241</v>
      </c>
      <c r="B212" s="131" t="s">
        <v>6424</v>
      </c>
      <c r="C212" s="154">
        <v>2499.9989999999998</v>
      </c>
      <c r="D212" s="155">
        <f t="shared" si="8"/>
        <v>2999.9987999999998</v>
      </c>
      <c r="E212" s="290"/>
      <c r="F212" s="292"/>
      <c r="G212" s="327"/>
      <c r="H212" s="98">
        <v>0.47599999999999998</v>
      </c>
      <c r="I212"/>
      <c r="J212" s="13"/>
    </row>
    <row r="213" spans="1:10" x14ac:dyDescent="0.2">
      <c r="A213" s="5" t="s">
        <v>242</v>
      </c>
      <c r="B213" s="131" t="s">
        <v>243</v>
      </c>
      <c r="C213" s="154">
        <v>7916.6634999999997</v>
      </c>
      <c r="D213" s="155">
        <f t="shared" si="8"/>
        <v>9499.9961999999996</v>
      </c>
      <c r="E213" s="290"/>
      <c r="F213" s="292"/>
      <c r="G213" s="327"/>
      <c r="H213" s="98">
        <v>1.1919999999999999</v>
      </c>
      <c r="I213"/>
      <c r="J213" s="13"/>
    </row>
    <row r="214" spans="1:10" x14ac:dyDescent="0.2">
      <c r="A214" s="5" t="s">
        <v>4187</v>
      </c>
      <c r="B214" s="131" t="s">
        <v>243</v>
      </c>
      <c r="C214" s="154">
        <v>7916.6634999999997</v>
      </c>
      <c r="D214" s="155">
        <f t="shared" si="8"/>
        <v>9499.9961999999996</v>
      </c>
      <c r="E214" s="290"/>
      <c r="F214" s="292"/>
      <c r="G214" s="327"/>
      <c r="H214" s="98">
        <v>1.1919999999999999</v>
      </c>
      <c r="I214"/>
      <c r="J214" s="13"/>
    </row>
    <row r="215" spans="1:10" x14ac:dyDescent="0.2">
      <c r="A215" s="5" t="s">
        <v>244</v>
      </c>
      <c r="B215" s="131" t="s">
        <v>243</v>
      </c>
      <c r="C215" s="154">
        <v>7499.9970000000003</v>
      </c>
      <c r="D215" s="155">
        <f t="shared" si="8"/>
        <v>8999.9964</v>
      </c>
      <c r="E215" s="290"/>
      <c r="F215" s="292"/>
      <c r="G215" s="327"/>
      <c r="H215" s="98">
        <v>1.01</v>
      </c>
      <c r="I215"/>
      <c r="J215" s="13"/>
    </row>
    <row r="216" spans="1:10" x14ac:dyDescent="0.2">
      <c r="A216" s="147" t="s">
        <v>244</v>
      </c>
      <c r="B216" s="227" t="s">
        <v>243</v>
      </c>
      <c r="C216" s="193">
        <v>7482</v>
      </c>
      <c r="D216" s="194">
        <f>C216*1.2</f>
        <v>8978.4</v>
      </c>
      <c r="E216" s="304"/>
      <c r="F216" s="292" t="s">
        <v>5504</v>
      </c>
      <c r="G216" s="327"/>
      <c r="H216" s="174"/>
      <c r="I216"/>
      <c r="J216" s="13"/>
    </row>
    <row r="217" spans="1:10" x14ac:dyDescent="0.2">
      <c r="A217" s="5" t="s">
        <v>5795</v>
      </c>
      <c r="B217" s="131" t="s">
        <v>245</v>
      </c>
      <c r="C217" s="154">
        <v>6166.6642000000002</v>
      </c>
      <c r="D217" s="155">
        <f t="shared" si="8"/>
        <v>7399.9970400000002</v>
      </c>
      <c r="E217" s="290"/>
      <c r="F217" s="292"/>
      <c r="G217" s="327"/>
      <c r="H217" s="98">
        <v>0.8</v>
      </c>
      <c r="I217"/>
      <c r="J217" s="13"/>
    </row>
    <row r="218" spans="1:10" x14ac:dyDescent="0.2">
      <c r="A218" s="5" t="s">
        <v>246</v>
      </c>
      <c r="B218" s="131" t="s">
        <v>6425</v>
      </c>
      <c r="C218" s="154">
        <v>2833.3321999999998</v>
      </c>
      <c r="D218" s="155">
        <f t="shared" si="8"/>
        <v>3399.9986399999998</v>
      </c>
      <c r="E218" s="290"/>
      <c r="F218" s="292"/>
      <c r="G218" s="327"/>
      <c r="H218" s="98">
        <v>0.27900000000000003</v>
      </c>
      <c r="I218"/>
      <c r="J218" s="13"/>
    </row>
    <row r="219" spans="1:10" x14ac:dyDescent="0.2">
      <c r="A219" s="5" t="s">
        <v>5975</v>
      </c>
      <c r="B219" s="131" t="s">
        <v>6425</v>
      </c>
      <c r="C219" s="154">
        <v>2833.3321999999998</v>
      </c>
      <c r="D219" s="155">
        <f t="shared" ref="D219" si="9">C219*1.2</f>
        <v>3399.9986399999998</v>
      </c>
      <c r="E219" s="290"/>
      <c r="F219" s="292"/>
      <c r="G219" s="327"/>
      <c r="H219" s="98">
        <v>0.27900000000000003</v>
      </c>
      <c r="I219"/>
      <c r="J219" s="13"/>
    </row>
    <row r="220" spans="1:10" x14ac:dyDescent="0.2">
      <c r="A220" s="5" t="s">
        <v>247</v>
      </c>
      <c r="B220" s="380" t="s">
        <v>6426</v>
      </c>
      <c r="C220" s="154">
        <v>3000</v>
      </c>
      <c r="D220" s="155">
        <f t="shared" si="8"/>
        <v>3600</v>
      </c>
      <c r="E220" s="290"/>
      <c r="F220" s="290" t="s">
        <v>91</v>
      </c>
      <c r="G220" s="327"/>
      <c r="H220" s="98">
        <v>0.23</v>
      </c>
      <c r="I220"/>
      <c r="J220" s="13"/>
    </row>
    <row r="221" spans="1:10" x14ac:dyDescent="0.2">
      <c r="A221" s="55" t="s">
        <v>5055</v>
      </c>
      <c r="B221" s="381" t="s">
        <v>130</v>
      </c>
      <c r="C221" s="154">
        <v>2333.3323999999998</v>
      </c>
      <c r="D221" s="155">
        <f t="shared" si="8"/>
        <v>2799.9988799999996</v>
      </c>
      <c r="E221" s="290"/>
      <c r="F221" s="292"/>
      <c r="G221" s="327"/>
      <c r="H221" s="98">
        <v>6.9000000000000006E-2</v>
      </c>
      <c r="I221"/>
      <c r="J221" s="13"/>
    </row>
    <row r="222" spans="1:10" x14ac:dyDescent="0.2">
      <c r="A222" s="5" t="s">
        <v>248</v>
      </c>
      <c r="B222" s="382" t="s">
        <v>5141</v>
      </c>
      <c r="C222" s="154">
        <v>3583.3319000000001</v>
      </c>
      <c r="D222" s="155">
        <f t="shared" si="8"/>
        <v>4299.9982799999998</v>
      </c>
      <c r="E222" s="290"/>
      <c r="F222" s="292"/>
      <c r="G222" s="327"/>
      <c r="H222" s="98">
        <v>0.621</v>
      </c>
      <c r="I222"/>
      <c r="J222" s="13"/>
    </row>
    <row r="223" spans="1:10" x14ac:dyDescent="0.2">
      <c r="A223" s="147" t="s">
        <v>248</v>
      </c>
      <c r="B223" s="383" t="s">
        <v>5141</v>
      </c>
      <c r="C223" s="193">
        <v>3576</v>
      </c>
      <c r="D223" s="194">
        <f>C223*1.2</f>
        <v>4291.2</v>
      </c>
      <c r="E223" s="304"/>
      <c r="F223" s="292" t="s">
        <v>5504</v>
      </c>
      <c r="G223" s="327"/>
      <c r="H223" s="174"/>
      <c r="I223"/>
      <c r="J223" s="13"/>
    </row>
    <row r="224" spans="1:10" x14ac:dyDescent="0.2">
      <c r="A224" s="5" t="s">
        <v>250</v>
      </c>
      <c r="B224" s="131" t="s">
        <v>249</v>
      </c>
      <c r="C224" s="154">
        <v>3583.3319000000001</v>
      </c>
      <c r="D224" s="155">
        <f t="shared" si="8"/>
        <v>4299.9982799999998</v>
      </c>
      <c r="E224" s="290"/>
      <c r="F224" s="292"/>
      <c r="G224" s="327"/>
      <c r="H224" s="98">
        <v>0.58699999999999997</v>
      </c>
      <c r="I224"/>
      <c r="J224" s="13"/>
    </row>
    <row r="225" spans="1:10" x14ac:dyDescent="0.2">
      <c r="A225" s="5" t="s">
        <v>251</v>
      </c>
      <c r="B225" s="131" t="s">
        <v>245</v>
      </c>
      <c r="C225" s="154">
        <v>4583.3315000000002</v>
      </c>
      <c r="D225" s="155">
        <f t="shared" si="8"/>
        <v>5499.9978000000001</v>
      </c>
      <c r="E225" s="290"/>
      <c r="F225" s="292"/>
      <c r="G225" s="327"/>
      <c r="H225" s="98">
        <v>0.39500000000000002</v>
      </c>
      <c r="I225"/>
      <c r="J225" s="13"/>
    </row>
    <row r="226" spans="1:10" x14ac:dyDescent="0.2">
      <c r="A226" s="5" t="s">
        <v>5990</v>
      </c>
      <c r="B226" s="131" t="s">
        <v>1898</v>
      </c>
      <c r="C226" s="154">
        <v>5000</v>
      </c>
      <c r="D226" s="155">
        <f t="shared" si="8"/>
        <v>6000</v>
      </c>
      <c r="E226" s="290"/>
      <c r="F226" s="292"/>
      <c r="G226" s="327"/>
      <c r="H226" s="98">
        <v>0.36499999999999999</v>
      </c>
      <c r="I226"/>
      <c r="J226" s="13"/>
    </row>
    <row r="227" spans="1:10" x14ac:dyDescent="0.2">
      <c r="A227" s="5" t="s">
        <v>252</v>
      </c>
      <c r="B227" s="131" t="s">
        <v>253</v>
      </c>
      <c r="C227" s="154">
        <v>2333.3323999999998</v>
      </c>
      <c r="D227" s="155">
        <f t="shared" si="8"/>
        <v>2799.9988799999996</v>
      </c>
      <c r="E227" s="290"/>
      <c r="F227" s="292" t="s">
        <v>254</v>
      </c>
      <c r="G227" s="327"/>
      <c r="H227" s="98">
        <v>3.43</v>
      </c>
      <c r="I227"/>
      <c r="J227" s="13"/>
    </row>
    <row r="228" spans="1:10" x14ac:dyDescent="0.2">
      <c r="A228" s="5" t="s">
        <v>3928</v>
      </c>
      <c r="B228" s="131" t="s">
        <v>374</v>
      </c>
      <c r="C228" s="154">
        <v>11000</v>
      </c>
      <c r="D228" s="432">
        <f t="shared" si="8"/>
        <v>13200</v>
      </c>
      <c r="E228" s="290"/>
      <c r="F228" s="292"/>
      <c r="G228" s="327"/>
      <c r="H228" s="98">
        <v>1.1419999999999999</v>
      </c>
      <c r="I228"/>
      <c r="J228" s="13"/>
    </row>
    <row r="229" spans="1:10" x14ac:dyDescent="0.2">
      <c r="A229" s="5" t="s">
        <v>5056</v>
      </c>
      <c r="B229" s="131" t="s">
        <v>5057</v>
      </c>
      <c r="C229" s="154">
        <v>4499.9982</v>
      </c>
      <c r="D229" s="155">
        <f t="shared" si="8"/>
        <v>5399.99784</v>
      </c>
      <c r="E229" s="290"/>
      <c r="F229" s="292"/>
      <c r="G229" s="327"/>
      <c r="H229" s="98">
        <v>0.52200000000000002</v>
      </c>
      <c r="I229"/>
      <c r="J229" s="13"/>
    </row>
    <row r="230" spans="1:10" x14ac:dyDescent="0.2">
      <c r="A230" s="5" t="s">
        <v>4482</v>
      </c>
      <c r="B230" s="131" t="s">
        <v>4483</v>
      </c>
      <c r="C230" s="154">
        <v>3166.6653999999999</v>
      </c>
      <c r="D230" s="155">
        <f t="shared" si="8"/>
        <v>3799.9984799999997</v>
      </c>
      <c r="E230" s="290"/>
      <c r="F230" s="292"/>
      <c r="G230" s="327"/>
      <c r="H230" s="98">
        <v>7.9000000000000001E-2</v>
      </c>
      <c r="I230"/>
      <c r="J230" s="13"/>
    </row>
    <row r="231" spans="1:10" x14ac:dyDescent="0.2">
      <c r="A231" s="5" t="s">
        <v>5059</v>
      </c>
      <c r="B231" s="131" t="s">
        <v>268</v>
      </c>
      <c r="C231" s="154">
        <v>1666.6659999999999</v>
      </c>
      <c r="D231" s="155">
        <f t="shared" si="8"/>
        <v>1999.9991999999997</v>
      </c>
      <c r="E231" s="290"/>
      <c r="F231" s="292"/>
      <c r="G231" s="327"/>
      <c r="H231" s="98">
        <v>3.5999999999999997E-2</v>
      </c>
      <c r="I231"/>
      <c r="J231" s="13"/>
    </row>
    <row r="232" spans="1:10" x14ac:dyDescent="0.2">
      <c r="A232" s="5" t="s">
        <v>255</v>
      </c>
      <c r="B232" s="131" t="s">
        <v>6427</v>
      </c>
      <c r="C232" s="154">
        <v>583.33309999999994</v>
      </c>
      <c r="D232" s="155">
        <f t="shared" si="8"/>
        <v>699.99971999999991</v>
      </c>
      <c r="E232" s="290"/>
      <c r="F232" s="292"/>
      <c r="G232" s="327"/>
      <c r="H232" s="98">
        <v>6.9000000000000006E-2</v>
      </c>
      <c r="I232"/>
      <c r="J232" s="13"/>
    </row>
    <row r="233" spans="1:10" ht="25.5" x14ac:dyDescent="0.2">
      <c r="A233" s="31" t="s">
        <v>3908</v>
      </c>
      <c r="B233" s="130" t="s">
        <v>5875</v>
      </c>
      <c r="C233" s="154">
        <v>4000</v>
      </c>
      <c r="D233" s="155">
        <f t="shared" si="8"/>
        <v>4800</v>
      </c>
      <c r="E233" s="291"/>
      <c r="F233" s="292" t="s">
        <v>6500</v>
      </c>
      <c r="G233" s="327"/>
      <c r="H233" s="104">
        <v>1.1719999999999999</v>
      </c>
      <c r="J233" s="13"/>
    </row>
    <row r="234" spans="1:10" x14ac:dyDescent="0.2">
      <c r="A234" s="31" t="s">
        <v>6061</v>
      </c>
      <c r="B234" s="130" t="s">
        <v>6062</v>
      </c>
      <c r="C234" s="154">
        <v>1666.6659999999999</v>
      </c>
      <c r="D234" s="155">
        <f t="shared" ref="D234" si="10">C234*1.2</f>
        <v>1999.9991999999997</v>
      </c>
      <c r="E234" s="291"/>
      <c r="F234" s="292"/>
      <c r="G234" s="327"/>
      <c r="H234" s="104">
        <v>1.1719999999999999</v>
      </c>
      <c r="J234" s="13"/>
    </row>
    <row r="235" spans="1:10" x14ac:dyDescent="0.2">
      <c r="A235" s="31" t="s">
        <v>6061</v>
      </c>
      <c r="B235" s="130" t="s">
        <v>404</v>
      </c>
      <c r="C235" s="154">
        <v>1666.6659999999999</v>
      </c>
      <c r="D235" s="155">
        <f t="shared" si="8"/>
        <v>1999.9991999999997</v>
      </c>
      <c r="E235" s="291"/>
      <c r="F235" s="292"/>
      <c r="G235" s="327"/>
      <c r="H235" s="104">
        <v>1.1719999999999999</v>
      </c>
      <c r="J235" s="13"/>
    </row>
    <row r="236" spans="1:10" x14ac:dyDescent="0.2">
      <c r="A236" s="170" t="s">
        <v>6061</v>
      </c>
      <c r="B236" s="384" t="s">
        <v>404</v>
      </c>
      <c r="C236" s="193">
        <v>1674</v>
      </c>
      <c r="D236" s="194">
        <f>C236*1.2</f>
        <v>2008.8</v>
      </c>
      <c r="E236" s="304"/>
      <c r="F236" s="292" t="s">
        <v>5504</v>
      </c>
      <c r="G236" s="327"/>
      <c r="H236" s="174"/>
      <c r="I236"/>
      <c r="J236" s="13"/>
    </row>
    <row r="237" spans="1:10" x14ac:dyDescent="0.2">
      <c r="A237" s="5" t="s">
        <v>5142</v>
      </c>
      <c r="B237" s="131" t="s">
        <v>85</v>
      </c>
      <c r="C237" s="154">
        <v>4500</v>
      </c>
      <c r="D237" s="155">
        <f t="shared" si="8"/>
        <v>5400</v>
      </c>
      <c r="E237" s="290"/>
      <c r="F237" s="292"/>
      <c r="G237" s="327"/>
      <c r="H237" s="98">
        <v>6.7000000000000004E-2</v>
      </c>
      <c r="I237"/>
      <c r="J237" s="13"/>
    </row>
    <row r="238" spans="1:10" x14ac:dyDescent="0.2">
      <c r="A238" s="5" t="s">
        <v>5688</v>
      </c>
      <c r="B238" s="131" t="s">
        <v>85</v>
      </c>
      <c r="C238" s="154">
        <v>5000</v>
      </c>
      <c r="D238" s="155">
        <f t="shared" si="8"/>
        <v>6000</v>
      </c>
      <c r="E238" s="290"/>
      <c r="F238" s="292"/>
      <c r="G238" s="327"/>
      <c r="H238" s="98"/>
      <c r="I238"/>
      <c r="J238" s="13"/>
    </row>
    <row r="239" spans="1:10" x14ac:dyDescent="0.2">
      <c r="A239" s="5" t="s">
        <v>5689</v>
      </c>
      <c r="B239" s="131" t="s">
        <v>85</v>
      </c>
      <c r="C239" s="154">
        <v>4725</v>
      </c>
      <c r="D239" s="155">
        <f t="shared" si="8"/>
        <v>5670</v>
      </c>
      <c r="E239" s="290"/>
      <c r="F239" s="292"/>
      <c r="G239" s="327"/>
      <c r="H239" s="98"/>
      <c r="I239"/>
      <c r="J239" s="13"/>
    </row>
    <row r="240" spans="1:10" x14ac:dyDescent="0.2">
      <c r="A240" s="5" t="s">
        <v>256</v>
      </c>
      <c r="B240" s="131" t="s">
        <v>257</v>
      </c>
      <c r="C240" s="154">
        <v>208.33324999999999</v>
      </c>
      <c r="D240" s="155">
        <f t="shared" si="8"/>
        <v>249.99989999999997</v>
      </c>
      <c r="E240" s="290"/>
      <c r="F240" s="292"/>
      <c r="G240" s="327"/>
      <c r="H240" s="98">
        <v>0.26700000000000002</v>
      </c>
      <c r="I240"/>
      <c r="J240" s="13"/>
    </row>
    <row r="241" spans="1:10" x14ac:dyDescent="0.2">
      <c r="A241" s="5" t="s">
        <v>4488</v>
      </c>
      <c r="B241" s="131" t="s">
        <v>259</v>
      </c>
      <c r="C241" s="154">
        <v>6666.6639999999998</v>
      </c>
      <c r="D241" s="155">
        <f t="shared" si="8"/>
        <v>7999.996799999999</v>
      </c>
      <c r="E241" s="290"/>
      <c r="F241" s="292"/>
      <c r="G241" s="327"/>
      <c r="H241" s="98">
        <v>0.69</v>
      </c>
      <c r="J241" s="13"/>
    </row>
    <row r="242" spans="1:10" x14ac:dyDescent="0.2">
      <c r="A242" s="5" t="s">
        <v>258</v>
      </c>
      <c r="B242" s="131" t="s">
        <v>259</v>
      </c>
      <c r="C242" s="154">
        <v>6666.6639999999998</v>
      </c>
      <c r="D242" s="155">
        <f t="shared" si="8"/>
        <v>7999.996799999999</v>
      </c>
      <c r="E242" s="290"/>
      <c r="F242" s="292"/>
      <c r="G242" s="327"/>
      <c r="H242" s="98">
        <v>0.69</v>
      </c>
      <c r="J242" s="13"/>
    </row>
    <row r="243" spans="1:10" x14ac:dyDescent="0.2">
      <c r="A243" s="5" t="s">
        <v>4060</v>
      </c>
      <c r="B243" s="131" t="s">
        <v>259</v>
      </c>
      <c r="C243" s="154">
        <v>6666.6639999999998</v>
      </c>
      <c r="D243" s="155">
        <f t="shared" si="8"/>
        <v>7999.996799999999</v>
      </c>
      <c r="E243" s="290"/>
      <c r="F243" s="292"/>
      <c r="G243" s="327"/>
      <c r="H243" s="98">
        <v>0.67</v>
      </c>
      <c r="J243" s="13"/>
    </row>
    <row r="244" spans="1:10" x14ac:dyDescent="0.2">
      <c r="A244" s="5" t="s">
        <v>260</v>
      </c>
      <c r="B244" s="131" t="s">
        <v>259</v>
      </c>
      <c r="C244" s="154">
        <v>6666.6639999999998</v>
      </c>
      <c r="D244" s="155">
        <f t="shared" si="8"/>
        <v>7999.996799999999</v>
      </c>
      <c r="E244" s="290"/>
      <c r="F244" s="292"/>
      <c r="G244" s="327"/>
      <c r="H244" s="98">
        <v>0.66100000000000003</v>
      </c>
      <c r="J244" s="13"/>
    </row>
    <row r="245" spans="1:10" x14ac:dyDescent="0.2">
      <c r="A245" s="5" t="s">
        <v>261</v>
      </c>
      <c r="B245" s="131" t="s">
        <v>259</v>
      </c>
      <c r="C245" s="154">
        <v>5833.3310000000001</v>
      </c>
      <c r="D245" s="155">
        <f t="shared" si="8"/>
        <v>6999.9971999999998</v>
      </c>
      <c r="E245" s="290"/>
      <c r="F245" s="292"/>
      <c r="G245" s="327"/>
      <c r="H245" s="98">
        <v>0.48499999999999999</v>
      </c>
      <c r="J245" s="13"/>
    </row>
    <row r="246" spans="1:10" x14ac:dyDescent="0.2">
      <c r="A246" s="5" t="s">
        <v>262</v>
      </c>
      <c r="B246" s="131" t="s">
        <v>259</v>
      </c>
      <c r="C246" s="154">
        <v>5833.3310000000001</v>
      </c>
      <c r="D246" s="155">
        <f t="shared" si="8"/>
        <v>6999.9971999999998</v>
      </c>
      <c r="E246" s="290"/>
      <c r="F246" s="292"/>
      <c r="G246" s="327"/>
      <c r="H246" s="98">
        <v>0.48499999999999999</v>
      </c>
      <c r="J246" s="13"/>
    </row>
    <row r="247" spans="1:10" x14ac:dyDescent="0.2">
      <c r="A247" s="5" t="s">
        <v>5060</v>
      </c>
      <c r="B247" s="131" t="s">
        <v>648</v>
      </c>
      <c r="C247" s="154">
        <v>666.66639999999995</v>
      </c>
      <c r="D247" s="155">
        <f t="shared" si="8"/>
        <v>799.9996799999999</v>
      </c>
      <c r="E247" s="290"/>
      <c r="F247" s="292"/>
      <c r="G247" s="327"/>
      <c r="H247" s="98">
        <v>0.23799999999999999</v>
      </c>
      <c r="J247" s="13"/>
    </row>
    <row r="248" spans="1:10" x14ac:dyDescent="0.2">
      <c r="A248" s="5" t="s">
        <v>263</v>
      </c>
      <c r="B248" s="131" t="s">
        <v>264</v>
      </c>
      <c r="C248" s="154">
        <v>1458.33275</v>
      </c>
      <c r="D248" s="155">
        <f t="shared" si="8"/>
        <v>1749.9992999999999</v>
      </c>
      <c r="E248" s="290"/>
      <c r="F248" s="292"/>
      <c r="G248" s="327"/>
      <c r="H248" s="98">
        <v>4.4999999999999998E-2</v>
      </c>
      <c r="J248" s="13"/>
    </row>
    <row r="249" spans="1:10" x14ac:dyDescent="0.2">
      <c r="A249" s="5" t="s">
        <v>265</v>
      </c>
      <c r="B249" s="131" t="s">
        <v>266</v>
      </c>
      <c r="C249" s="154">
        <v>2417</v>
      </c>
      <c r="D249" s="155">
        <f t="shared" si="8"/>
        <v>2900.4</v>
      </c>
      <c r="E249" s="290"/>
      <c r="F249" s="292"/>
      <c r="G249" s="327" t="s">
        <v>6520</v>
      </c>
      <c r="H249" s="98">
        <v>0.20200000000000001</v>
      </c>
      <c r="J249" s="13"/>
    </row>
    <row r="250" spans="1:10" x14ac:dyDescent="0.2">
      <c r="A250" s="5" t="s">
        <v>267</v>
      </c>
      <c r="B250" s="131" t="s">
        <v>268</v>
      </c>
      <c r="C250" s="154">
        <v>1583.3326999999999</v>
      </c>
      <c r="D250" s="155">
        <f t="shared" si="8"/>
        <v>1899.9992399999999</v>
      </c>
      <c r="E250" s="290"/>
      <c r="F250" s="292"/>
      <c r="G250" s="327"/>
      <c r="H250" s="98">
        <v>1.4999999999999999E-2</v>
      </c>
      <c r="J250" s="13"/>
    </row>
    <row r="251" spans="1:10" ht="25.5" x14ac:dyDescent="0.2">
      <c r="A251" s="31" t="s">
        <v>403</v>
      </c>
      <c r="B251" s="130" t="s">
        <v>5875</v>
      </c>
      <c r="C251" s="154">
        <v>3749.9985000000001</v>
      </c>
      <c r="D251" s="155">
        <f t="shared" si="8"/>
        <v>4499.9982</v>
      </c>
      <c r="E251" s="291"/>
      <c r="F251" s="292" t="s">
        <v>6501</v>
      </c>
      <c r="G251" s="327"/>
      <c r="H251" s="104">
        <v>1.1719999999999999</v>
      </c>
      <c r="J251" s="13"/>
    </row>
    <row r="252" spans="1:10" s="29" customFormat="1" x14ac:dyDescent="0.2">
      <c r="A252" s="5" t="s">
        <v>269</v>
      </c>
      <c r="B252" s="131" t="s">
        <v>270</v>
      </c>
      <c r="C252" s="154">
        <v>1666.6659999999999</v>
      </c>
      <c r="D252" s="155">
        <f t="shared" si="8"/>
        <v>1999.9991999999997</v>
      </c>
      <c r="E252" s="290"/>
      <c r="F252" s="292"/>
      <c r="G252" s="329"/>
      <c r="H252" s="98">
        <v>5.0999999999999997E-2</v>
      </c>
      <c r="I252" s="28"/>
      <c r="J252" s="13"/>
    </row>
    <row r="253" spans="1:10" s="29" customFormat="1" x14ac:dyDescent="0.2">
      <c r="A253" s="30" t="s">
        <v>271</v>
      </c>
      <c r="B253" s="385" t="s">
        <v>253</v>
      </c>
      <c r="C253" s="154">
        <v>900</v>
      </c>
      <c r="D253" s="155">
        <f t="shared" si="8"/>
        <v>1080</v>
      </c>
      <c r="E253" s="290"/>
      <c r="F253" s="294" t="s">
        <v>5828</v>
      </c>
      <c r="G253" s="329"/>
      <c r="H253" s="98">
        <v>8.4000000000000005E-2</v>
      </c>
      <c r="I253" s="28"/>
      <c r="J253" s="13"/>
    </row>
    <row r="254" spans="1:10" s="29" customFormat="1" x14ac:dyDescent="0.2">
      <c r="A254" s="30" t="s">
        <v>272</v>
      </c>
      <c r="B254" s="385" t="s">
        <v>273</v>
      </c>
      <c r="C254" s="154">
        <v>2083.3325</v>
      </c>
      <c r="D254" s="155">
        <f t="shared" si="8"/>
        <v>2499.9989999999998</v>
      </c>
      <c r="E254" s="290"/>
      <c r="F254" s="294"/>
      <c r="G254" s="329"/>
      <c r="H254" s="98">
        <v>0.42549999999999999</v>
      </c>
      <c r="I254" s="28"/>
      <c r="J254" s="13"/>
    </row>
    <row r="255" spans="1:10" s="29" customFormat="1" x14ac:dyDescent="0.2">
      <c r="A255" s="30" t="s">
        <v>4140</v>
      </c>
      <c r="B255" s="385" t="s">
        <v>273</v>
      </c>
      <c r="C255" s="154">
        <v>2083.3325</v>
      </c>
      <c r="D255" s="155">
        <f t="shared" si="8"/>
        <v>2499.9989999999998</v>
      </c>
      <c r="E255" s="290"/>
      <c r="F255" s="294"/>
      <c r="G255" s="329"/>
      <c r="H255" s="98">
        <v>0.45850000000000002</v>
      </c>
      <c r="I255" s="28"/>
      <c r="J255" s="13"/>
    </row>
    <row r="256" spans="1:10" s="29" customFormat="1" x14ac:dyDescent="0.2">
      <c r="A256" s="30" t="s">
        <v>5626</v>
      </c>
      <c r="B256" s="385" t="s">
        <v>114</v>
      </c>
      <c r="C256" s="154">
        <v>2500</v>
      </c>
      <c r="D256" s="155">
        <f t="shared" si="8"/>
        <v>3000</v>
      </c>
      <c r="E256" s="290"/>
      <c r="F256" s="294"/>
      <c r="G256" s="329"/>
      <c r="H256" s="98">
        <v>0.2142</v>
      </c>
      <c r="I256" s="28"/>
      <c r="J256" s="13"/>
    </row>
    <row r="257" spans="1:10" x14ac:dyDescent="0.2">
      <c r="A257" s="30" t="s">
        <v>274</v>
      </c>
      <c r="B257" s="385" t="s">
        <v>130</v>
      </c>
      <c r="C257" s="154">
        <v>1750</v>
      </c>
      <c r="D257" s="432">
        <f t="shared" si="8"/>
        <v>2100</v>
      </c>
      <c r="E257" s="290"/>
      <c r="F257" s="294" t="s">
        <v>71</v>
      </c>
      <c r="G257" s="327"/>
      <c r="H257" s="98">
        <v>0.155</v>
      </c>
      <c r="J257" s="13"/>
    </row>
    <row r="258" spans="1:10" x14ac:dyDescent="0.2">
      <c r="A258" s="5" t="s">
        <v>275</v>
      </c>
      <c r="B258" s="131" t="s">
        <v>276</v>
      </c>
      <c r="C258" s="154">
        <v>374.99984999999998</v>
      </c>
      <c r="D258" s="155">
        <f t="shared" si="8"/>
        <v>449.99981999999994</v>
      </c>
      <c r="E258" s="290"/>
      <c r="F258" s="292"/>
      <c r="G258" s="327"/>
      <c r="H258" s="98">
        <v>0.32</v>
      </c>
      <c r="J258" s="13"/>
    </row>
    <row r="259" spans="1:10" x14ac:dyDescent="0.2">
      <c r="A259" s="31" t="s">
        <v>278</v>
      </c>
      <c r="B259" s="130" t="s">
        <v>6695</v>
      </c>
      <c r="C259" s="154">
        <v>14167</v>
      </c>
      <c r="D259" s="432">
        <f t="shared" si="8"/>
        <v>17000.399999999998</v>
      </c>
      <c r="E259" s="291"/>
      <c r="F259" s="292" t="s">
        <v>7580</v>
      </c>
      <c r="G259" s="327"/>
      <c r="H259" s="104">
        <v>1.3</v>
      </c>
      <c r="J259" s="13"/>
    </row>
    <row r="260" spans="1:10" x14ac:dyDescent="0.2">
      <c r="A260" s="31" t="s">
        <v>278</v>
      </c>
      <c r="B260" s="130" t="s">
        <v>6695</v>
      </c>
      <c r="C260" s="154">
        <v>9999.9959999999992</v>
      </c>
      <c r="D260" s="155">
        <f t="shared" si="8"/>
        <v>11999.995199999999</v>
      </c>
      <c r="E260" s="291"/>
      <c r="F260" s="292" t="s">
        <v>7581</v>
      </c>
      <c r="G260" s="327"/>
      <c r="H260" s="104">
        <v>1.3</v>
      </c>
      <c r="J260" s="13"/>
    </row>
    <row r="261" spans="1:10" x14ac:dyDescent="0.2">
      <c r="A261" s="31" t="s">
        <v>277</v>
      </c>
      <c r="B261" s="130" t="s">
        <v>6697</v>
      </c>
      <c r="C261" s="154">
        <v>11666.662</v>
      </c>
      <c r="D261" s="155">
        <f>C261*1.2</f>
        <v>13999.9944</v>
      </c>
      <c r="E261" s="291"/>
      <c r="F261" s="292" t="s">
        <v>4616</v>
      </c>
      <c r="G261" s="327"/>
      <c r="H261" s="104">
        <v>1.52</v>
      </c>
      <c r="J261" s="13"/>
    </row>
    <row r="262" spans="1:10" x14ac:dyDescent="0.2">
      <c r="A262" s="31" t="s">
        <v>6637</v>
      </c>
      <c r="B262" s="130" t="s">
        <v>85</v>
      </c>
      <c r="C262" s="154">
        <v>9583</v>
      </c>
      <c r="D262" s="367">
        <f>C262*1.2</f>
        <v>11499.6</v>
      </c>
      <c r="E262" s="291"/>
      <c r="F262" s="292"/>
      <c r="G262" s="327"/>
      <c r="H262" s="104">
        <v>0.57499999999999996</v>
      </c>
      <c r="J262" s="13"/>
    </row>
    <row r="263" spans="1:10" x14ac:dyDescent="0.2">
      <c r="A263" s="31" t="s">
        <v>6638</v>
      </c>
      <c r="B263" s="130" t="s">
        <v>85</v>
      </c>
      <c r="C263" s="154">
        <v>8917</v>
      </c>
      <c r="D263" s="367">
        <f>C263*1.2</f>
        <v>10700.4</v>
      </c>
      <c r="E263" s="291"/>
      <c r="F263" s="292"/>
      <c r="G263" s="327"/>
      <c r="H263" s="104">
        <v>0.54200000000000004</v>
      </c>
      <c r="J263" s="13"/>
    </row>
    <row r="264" spans="1:10" x14ac:dyDescent="0.2">
      <c r="A264" s="31" t="s">
        <v>279</v>
      </c>
      <c r="B264" s="130" t="s">
        <v>148</v>
      </c>
      <c r="C264" s="154">
        <v>0</v>
      </c>
      <c r="D264" s="155">
        <f t="shared" si="8"/>
        <v>0</v>
      </c>
      <c r="E264" s="291"/>
      <c r="F264" s="292"/>
      <c r="G264" s="280"/>
      <c r="H264" s="104">
        <v>0.46400000000000002</v>
      </c>
      <c r="I264"/>
      <c r="J264" s="13"/>
    </row>
    <row r="265" spans="1:10" x14ac:dyDescent="0.2">
      <c r="A265" s="31" t="s">
        <v>280</v>
      </c>
      <c r="B265" s="130" t="s">
        <v>148</v>
      </c>
      <c r="C265" s="154">
        <v>0</v>
      </c>
      <c r="D265" s="155">
        <f t="shared" si="8"/>
        <v>0</v>
      </c>
      <c r="E265" s="291"/>
      <c r="F265" s="292"/>
      <c r="G265" s="280"/>
      <c r="H265" s="104">
        <v>0.45400000000000001</v>
      </c>
      <c r="I265"/>
      <c r="J265" s="13"/>
    </row>
    <row r="266" spans="1:10" x14ac:dyDescent="0.2">
      <c r="A266" s="31" t="s">
        <v>281</v>
      </c>
      <c r="B266" s="130" t="s">
        <v>130</v>
      </c>
      <c r="C266" s="154">
        <v>1499.9993999999999</v>
      </c>
      <c r="D266" s="155">
        <f t="shared" si="8"/>
        <v>1799.9992799999998</v>
      </c>
      <c r="E266" s="291"/>
      <c r="F266" s="292" t="s">
        <v>77</v>
      </c>
      <c r="G266" s="327"/>
      <c r="H266" s="104">
        <v>0.17499999999999999</v>
      </c>
      <c r="J266" s="13"/>
    </row>
    <row r="267" spans="1:10" x14ac:dyDescent="0.2">
      <c r="A267" s="170" t="s">
        <v>281</v>
      </c>
      <c r="B267" s="384" t="s">
        <v>130</v>
      </c>
      <c r="C267" s="193">
        <v>1496</v>
      </c>
      <c r="D267" s="194">
        <f>C267*1.2</f>
        <v>1795.2</v>
      </c>
      <c r="E267" s="305"/>
      <c r="F267" s="292" t="s">
        <v>5504</v>
      </c>
      <c r="G267" s="280"/>
      <c r="H267" s="172"/>
      <c r="I267"/>
      <c r="J267" s="13"/>
    </row>
    <row r="268" spans="1:10" x14ac:dyDescent="0.2">
      <c r="A268" s="31" t="s">
        <v>4077</v>
      </c>
      <c r="B268" s="130" t="s">
        <v>253</v>
      </c>
      <c r="C268" s="154">
        <v>749.99969999999996</v>
      </c>
      <c r="D268" s="155">
        <f t="shared" si="8"/>
        <v>899.99963999999989</v>
      </c>
      <c r="E268" s="291"/>
      <c r="F268" s="292" t="s">
        <v>5827</v>
      </c>
      <c r="G268" s="327"/>
      <c r="H268" s="104">
        <v>2.5999999999999999E-2</v>
      </c>
      <c r="J268" s="13"/>
    </row>
    <row r="269" spans="1:10" x14ac:dyDescent="0.2">
      <c r="A269" s="31" t="s">
        <v>282</v>
      </c>
      <c r="B269" s="130" t="s">
        <v>253</v>
      </c>
      <c r="C269" s="154">
        <v>749.99969999999996</v>
      </c>
      <c r="D269" s="155">
        <f t="shared" si="8"/>
        <v>899.99963999999989</v>
      </c>
      <c r="E269" s="291"/>
      <c r="F269" s="292"/>
      <c r="G269" s="327"/>
      <c r="H269" s="104">
        <v>2.5999999999999999E-2</v>
      </c>
      <c r="J269" s="13"/>
    </row>
    <row r="270" spans="1:10" x14ac:dyDescent="0.2">
      <c r="A270" s="31" t="s">
        <v>5825</v>
      </c>
      <c r="B270" s="130" t="s">
        <v>253</v>
      </c>
      <c r="C270" s="154">
        <v>750</v>
      </c>
      <c r="D270" s="155">
        <f t="shared" si="8"/>
        <v>900</v>
      </c>
      <c r="E270" s="291"/>
      <c r="F270" s="292" t="s">
        <v>5827</v>
      </c>
      <c r="G270" s="327"/>
      <c r="H270" s="104">
        <v>0.04</v>
      </c>
      <c r="J270" s="13"/>
    </row>
    <row r="271" spans="1:10" x14ac:dyDescent="0.2">
      <c r="A271" s="31" t="s">
        <v>5826</v>
      </c>
      <c r="B271" s="130" t="s">
        <v>253</v>
      </c>
      <c r="C271" s="154">
        <v>750</v>
      </c>
      <c r="D271" s="155">
        <f t="shared" si="8"/>
        <v>900</v>
      </c>
      <c r="E271" s="291"/>
      <c r="F271" s="292"/>
      <c r="G271" s="327"/>
      <c r="H271" s="104">
        <v>0.04</v>
      </c>
      <c r="J271" s="13"/>
    </row>
    <row r="272" spans="1:10" x14ac:dyDescent="0.2">
      <c r="A272" s="31" t="s">
        <v>283</v>
      </c>
      <c r="B272" s="130" t="s">
        <v>85</v>
      </c>
      <c r="C272" s="154">
        <v>2249.9991</v>
      </c>
      <c r="D272" s="155">
        <f t="shared" si="8"/>
        <v>2699.99892</v>
      </c>
      <c r="E272" s="291"/>
      <c r="F272" s="292"/>
      <c r="G272" s="280"/>
      <c r="H272" s="104">
        <v>0.224</v>
      </c>
      <c r="I272"/>
      <c r="J272" s="13"/>
    </row>
    <row r="273" spans="1:10" x14ac:dyDescent="0.2">
      <c r="A273" s="31" t="s">
        <v>284</v>
      </c>
      <c r="B273" s="130" t="s">
        <v>85</v>
      </c>
      <c r="C273" s="154">
        <v>2249.9991</v>
      </c>
      <c r="D273" s="155">
        <f t="shared" si="8"/>
        <v>2699.99892</v>
      </c>
      <c r="E273" s="291"/>
      <c r="F273" s="292"/>
      <c r="G273" s="280"/>
      <c r="H273" s="104">
        <v>0.32</v>
      </c>
      <c r="I273"/>
      <c r="J273" s="13"/>
    </row>
    <row r="274" spans="1:10" x14ac:dyDescent="0.2">
      <c r="A274" s="31" t="s">
        <v>285</v>
      </c>
      <c r="B274" s="130" t="s">
        <v>286</v>
      </c>
      <c r="C274" s="154">
        <v>399.99984000000001</v>
      </c>
      <c r="D274" s="155">
        <f t="shared" si="8"/>
        <v>479.99980799999997</v>
      </c>
      <c r="E274" s="291"/>
      <c r="F274" s="292"/>
      <c r="G274" s="280"/>
      <c r="H274" s="104">
        <v>4.4999999999999998E-2</v>
      </c>
      <c r="I274"/>
      <c r="J274" s="13"/>
    </row>
    <row r="275" spans="1:10" x14ac:dyDescent="0.2">
      <c r="A275" s="31" t="s">
        <v>287</v>
      </c>
      <c r="B275" s="130" t="s">
        <v>288</v>
      </c>
      <c r="C275" s="154">
        <v>833.33299999999997</v>
      </c>
      <c r="D275" s="155">
        <f t="shared" si="8"/>
        <v>999.99959999999987</v>
      </c>
      <c r="E275" s="291"/>
      <c r="F275" s="292"/>
      <c r="G275" s="280"/>
      <c r="H275" s="104">
        <v>0.155</v>
      </c>
      <c r="I275"/>
      <c r="J275" s="13"/>
    </row>
    <row r="276" spans="1:10" x14ac:dyDescent="0.2">
      <c r="A276" s="31" t="s">
        <v>289</v>
      </c>
      <c r="B276" s="130" t="s">
        <v>290</v>
      </c>
      <c r="C276" s="154">
        <v>1583.3326999999999</v>
      </c>
      <c r="D276" s="155">
        <f t="shared" si="8"/>
        <v>1899.9992399999999</v>
      </c>
      <c r="E276" s="291"/>
      <c r="F276" s="292"/>
      <c r="G276" s="280"/>
      <c r="H276" s="104">
        <v>0.126</v>
      </c>
      <c r="I276"/>
      <c r="J276" s="13"/>
    </row>
    <row r="277" spans="1:10" x14ac:dyDescent="0.2">
      <c r="A277" s="31" t="s">
        <v>291</v>
      </c>
      <c r="B277" s="130" t="s">
        <v>292</v>
      </c>
      <c r="C277" s="154">
        <v>483.33314000000001</v>
      </c>
      <c r="D277" s="155">
        <f t="shared" si="8"/>
        <v>579.99976800000002</v>
      </c>
      <c r="E277" s="291"/>
      <c r="F277" s="292"/>
      <c r="G277" s="280"/>
      <c r="H277" s="104">
        <v>0.03</v>
      </c>
      <c r="I277"/>
      <c r="J277" s="13"/>
    </row>
    <row r="278" spans="1:10" x14ac:dyDescent="0.2">
      <c r="A278" s="31" t="s">
        <v>293</v>
      </c>
      <c r="B278" s="130" t="s">
        <v>211</v>
      </c>
      <c r="C278" s="154">
        <v>399.99984000000001</v>
      </c>
      <c r="D278" s="155">
        <f t="shared" ref="D278:D360" si="11">C278*1.2</f>
        <v>479.99980799999997</v>
      </c>
      <c r="E278" s="291"/>
      <c r="F278" s="292"/>
      <c r="G278" s="280"/>
      <c r="H278" s="104">
        <v>0.03</v>
      </c>
      <c r="I278"/>
      <c r="J278" s="13"/>
    </row>
    <row r="279" spans="1:10" x14ac:dyDescent="0.2">
      <c r="A279" s="31" t="s">
        <v>294</v>
      </c>
      <c r="B279" s="130" t="s">
        <v>211</v>
      </c>
      <c r="C279" s="154">
        <v>483.33314000000001</v>
      </c>
      <c r="D279" s="155">
        <f t="shared" si="11"/>
        <v>579.99976800000002</v>
      </c>
      <c r="E279" s="291"/>
      <c r="F279" s="292"/>
      <c r="G279" s="280"/>
      <c r="H279" s="104">
        <v>3.9E-2</v>
      </c>
      <c r="I279"/>
      <c r="J279" s="13"/>
    </row>
    <row r="280" spans="1:10" x14ac:dyDescent="0.2">
      <c r="A280" s="31" t="s">
        <v>295</v>
      </c>
      <c r="B280" s="130" t="s">
        <v>85</v>
      </c>
      <c r="C280" s="154">
        <v>2249.9991</v>
      </c>
      <c r="D280" s="155">
        <f t="shared" si="11"/>
        <v>2699.99892</v>
      </c>
      <c r="E280" s="291"/>
      <c r="F280" s="292"/>
      <c r="G280" s="280"/>
      <c r="H280" s="104">
        <v>0.3</v>
      </c>
      <c r="I280"/>
      <c r="J280" s="13"/>
    </row>
    <row r="281" spans="1:10" x14ac:dyDescent="0.2">
      <c r="A281" s="31" t="s">
        <v>296</v>
      </c>
      <c r="B281" s="130" t="s">
        <v>85</v>
      </c>
      <c r="C281" s="154">
        <v>2083.3325</v>
      </c>
      <c r="D281" s="155">
        <f t="shared" si="11"/>
        <v>2499.9989999999998</v>
      </c>
      <c r="E281" s="291"/>
      <c r="F281" s="292"/>
      <c r="G281" s="280"/>
      <c r="H281" s="104">
        <v>0.316</v>
      </c>
      <c r="I281"/>
      <c r="J281" s="13"/>
    </row>
    <row r="282" spans="1:10" x14ac:dyDescent="0.2">
      <c r="A282" s="31" t="s">
        <v>4749</v>
      </c>
      <c r="B282" s="130" t="s">
        <v>4750</v>
      </c>
      <c r="C282" s="154">
        <v>1033</v>
      </c>
      <c r="D282" s="155">
        <f t="shared" si="11"/>
        <v>1239.5999999999999</v>
      </c>
      <c r="E282" s="303"/>
      <c r="F282" s="292"/>
      <c r="G282" s="327"/>
      <c r="H282" s="337">
        <v>5.2999999999999999E-2</v>
      </c>
      <c r="I282"/>
      <c r="J282" s="13"/>
    </row>
    <row r="283" spans="1:10" x14ac:dyDescent="0.2">
      <c r="A283" s="31" t="s">
        <v>297</v>
      </c>
      <c r="B283" s="130" t="s">
        <v>203</v>
      </c>
      <c r="C283" s="154">
        <v>165</v>
      </c>
      <c r="D283" s="155">
        <f t="shared" si="11"/>
        <v>198</v>
      </c>
      <c r="E283" s="291"/>
      <c r="F283" s="292"/>
      <c r="G283" s="328" t="s">
        <v>6520</v>
      </c>
      <c r="H283" s="104">
        <v>0.09</v>
      </c>
      <c r="I283"/>
      <c r="J283" s="13"/>
    </row>
    <row r="284" spans="1:10" x14ac:dyDescent="0.2">
      <c r="A284" s="31" t="s">
        <v>298</v>
      </c>
      <c r="B284" s="130" t="s">
        <v>203</v>
      </c>
      <c r="C284" s="154">
        <v>71</v>
      </c>
      <c r="D284" s="432">
        <f t="shared" si="11"/>
        <v>85.2</v>
      </c>
      <c r="E284" s="291"/>
      <c r="F284" s="292"/>
      <c r="G284" s="328" t="s">
        <v>6520</v>
      </c>
      <c r="H284" s="104">
        <v>0.11</v>
      </c>
      <c r="I284"/>
      <c r="J284" s="13"/>
    </row>
    <row r="285" spans="1:10" x14ac:dyDescent="0.2">
      <c r="A285" s="31" t="s">
        <v>7038</v>
      </c>
      <c r="B285" s="130" t="s">
        <v>7036</v>
      </c>
      <c r="C285" s="154">
        <v>167</v>
      </c>
      <c r="D285" s="432">
        <f t="shared" si="11"/>
        <v>200.4</v>
      </c>
      <c r="E285" s="291"/>
      <c r="F285" s="292"/>
      <c r="G285" s="328" t="s">
        <v>6520</v>
      </c>
      <c r="H285" s="104">
        <v>5.6000000000000001E-2</v>
      </c>
      <c r="I285"/>
      <c r="J285" s="13"/>
    </row>
    <row r="286" spans="1:10" x14ac:dyDescent="0.2">
      <c r="A286" s="31" t="s">
        <v>5991</v>
      </c>
      <c r="B286" s="130" t="s">
        <v>5992</v>
      </c>
      <c r="C286" s="154">
        <v>1000</v>
      </c>
      <c r="D286" s="155">
        <f t="shared" si="11"/>
        <v>1200</v>
      </c>
      <c r="E286" s="291"/>
      <c r="F286" s="292"/>
      <c r="G286" s="280"/>
      <c r="H286" s="104">
        <v>2.7E-2</v>
      </c>
      <c r="I286"/>
      <c r="J286" s="13"/>
    </row>
    <row r="287" spans="1:10" x14ac:dyDescent="0.2">
      <c r="A287" s="31" t="s">
        <v>299</v>
      </c>
      <c r="B287" s="130" t="s">
        <v>300</v>
      </c>
      <c r="C287" s="154">
        <v>0</v>
      </c>
      <c r="D287" s="155">
        <f t="shared" si="11"/>
        <v>0</v>
      </c>
      <c r="E287" s="291"/>
      <c r="F287" s="292"/>
      <c r="G287" s="280"/>
      <c r="H287" s="104">
        <v>0.32300000000000001</v>
      </c>
      <c r="I287"/>
      <c r="J287" s="13"/>
    </row>
    <row r="288" spans="1:10" x14ac:dyDescent="0.2">
      <c r="A288" s="31" t="s">
        <v>301</v>
      </c>
      <c r="B288" s="130" t="s">
        <v>85</v>
      </c>
      <c r="C288" s="154">
        <v>0</v>
      </c>
      <c r="D288" s="155">
        <f t="shared" si="11"/>
        <v>0</v>
      </c>
      <c r="E288" s="291"/>
      <c r="F288" s="292"/>
      <c r="G288" s="280"/>
      <c r="H288" s="104">
        <v>0.33400000000000002</v>
      </c>
      <c r="I288"/>
      <c r="J288" s="13"/>
    </row>
    <row r="289" spans="1:10" x14ac:dyDescent="0.2">
      <c r="A289" s="31" t="s">
        <v>5627</v>
      </c>
      <c r="B289" s="130" t="s">
        <v>85</v>
      </c>
      <c r="C289" s="154">
        <v>2300</v>
      </c>
      <c r="D289" s="155">
        <f t="shared" ref="D289:D290" si="12">C289*1.2</f>
        <v>2760</v>
      </c>
      <c r="E289" s="291"/>
      <c r="F289" s="292"/>
      <c r="G289" s="280"/>
      <c r="H289" s="104">
        <v>0.26700000000000002</v>
      </c>
      <c r="I289"/>
      <c r="J289" s="13"/>
    </row>
    <row r="290" spans="1:10" x14ac:dyDescent="0.2">
      <c r="A290" s="31" t="s">
        <v>6604</v>
      </c>
      <c r="B290" s="130" t="s">
        <v>208</v>
      </c>
      <c r="C290" s="154">
        <v>908</v>
      </c>
      <c r="D290" s="155">
        <f t="shared" si="12"/>
        <v>1089.5999999999999</v>
      </c>
      <c r="E290" s="291"/>
      <c r="F290" s="292"/>
      <c r="G290" s="280"/>
      <c r="H290" s="104">
        <v>2.3E-2</v>
      </c>
      <c r="I290"/>
      <c r="J290" s="13"/>
    </row>
    <row r="291" spans="1:10" x14ac:dyDescent="0.2">
      <c r="A291" s="31" t="s">
        <v>302</v>
      </c>
      <c r="B291" s="130" t="s">
        <v>85</v>
      </c>
      <c r="C291" s="154">
        <v>0</v>
      </c>
      <c r="D291" s="155">
        <f t="shared" si="11"/>
        <v>0</v>
      </c>
      <c r="E291" s="291"/>
      <c r="F291" s="292"/>
      <c r="G291" s="280"/>
      <c r="H291" s="104">
        <v>0.26600000000000001</v>
      </c>
      <c r="I291"/>
      <c r="J291" s="13"/>
    </row>
    <row r="292" spans="1:10" x14ac:dyDescent="0.2">
      <c r="A292" s="31" t="s">
        <v>4059</v>
      </c>
      <c r="B292" s="130" t="s">
        <v>208</v>
      </c>
      <c r="C292" s="154">
        <v>49.999980000000001</v>
      </c>
      <c r="D292" s="155">
        <f t="shared" si="11"/>
        <v>59.999975999999997</v>
      </c>
      <c r="E292" s="291"/>
      <c r="F292" s="292"/>
      <c r="G292" s="280"/>
      <c r="H292" s="104">
        <v>0.05</v>
      </c>
      <c r="I292"/>
      <c r="J292" s="13"/>
    </row>
    <row r="293" spans="1:10" x14ac:dyDescent="0.2">
      <c r="A293" s="31" t="s">
        <v>303</v>
      </c>
      <c r="B293" s="130" t="s">
        <v>85</v>
      </c>
      <c r="C293" s="154">
        <v>0</v>
      </c>
      <c r="D293" s="155">
        <f t="shared" si="11"/>
        <v>0</v>
      </c>
      <c r="E293" s="291"/>
      <c r="F293" s="292"/>
      <c r="G293" s="280"/>
      <c r="H293" s="104"/>
      <c r="I293"/>
      <c r="J293" s="13"/>
    </row>
    <row r="294" spans="1:10" x14ac:dyDescent="0.2">
      <c r="A294" s="31" t="s">
        <v>304</v>
      </c>
      <c r="B294" s="130" t="s">
        <v>305</v>
      </c>
      <c r="C294" s="154">
        <v>0</v>
      </c>
      <c r="D294" s="155">
        <f t="shared" si="11"/>
        <v>0</v>
      </c>
      <c r="E294" s="291"/>
      <c r="F294" s="292"/>
      <c r="G294" s="280"/>
      <c r="H294" s="104">
        <v>0.14499999999999999</v>
      </c>
      <c r="I294"/>
      <c r="J294" s="13"/>
    </row>
    <row r="295" spans="1:10" x14ac:dyDescent="0.2">
      <c r="A295" s="31" t="s">
        <v>306</v>
      </c>
      <c r="B295" s="130" t="s">
        <v>85</v>
      </c>
      <c r="C295" s="154">
        <v>0</v>
      </c>
      <c r="D295" s="155">
        <f t="shared" si="11"/>
        <v>0</v>
      </c>
      <c r="E295" s="291"/>
      <c r="F295" s="292"/>
      <c r="G295" s="280"/>
      <c r="H295" s="104"/>
      <c r="I295"/>
      <c r="J295" s="13"/>
    </row>
    <row r="296" spans="1:10" x14ac:dyDescent="0.2">
      <c r="A296" s="31" t="s">
        <v>307</v>
      </c>
      <c r="B296" s="130" t="s">
        <v>85</v>
      </c>
      <c r="C296" s="154">
        <v>0</v>
      </c>
      <c r="D296" s="155">
        <f t="shared" si="11"/>
        <v>0</v>
      </c>
      <c r="E296" s="291"/>
      <c r="F296" s="292"/>
      <c r="G296" s="280"/>
      <c r="H296" s="104">
        <v>0.17100000000000001</v>
      </c>
      <c r="I296"/>
      <c r="J296" s="13"/>
    </row>
    <row r="297" spans="1:10" x14ac:dyDescent="0.2">
      <c r="A297" s="31" t="s">
        <v>308</v>
      </c>
      <c r="B297" s="130" t="s">
        <v>85</v>
      </c>
      <c r="C297" s="154">
        <v>0</v>
      </c>
      <c r="D297" s="155">
        <f t="shared" si="11"/>
        <v>0</v>
      </c>
      <c r="E297" s="291"/>
      <c r="F297" s="292"/>
      <c r="G297" s="280"/>
      <c r="H297" s="104">
        <v>0.222</v>
      </c>
      <c r="I297"/>
      <c r="J297" s="13"/>
    </row>
    <row r="298" spans="1:10" x14ac:dyDescent="0.2">
      <c r="A298" s="31" t="s">
        <v>5051</v>
      </c>
      <c r="B298" s="386" t="s">
        <v>208</v>
      </c>
      <c r="C298" s="154">
        <v>83.333299999999994</v>
      </c>
      <c r="D298" s="155">
        <f t="shared" si="11"/>
        <v>99.999959999999987</v>
      </c>
      <c r="E298" s="291"/>
      <c r="F298" s="292"/>
      <c r="G298" s="280"/>
      <c r="H298" s="104">
        <v>3.0000000000000001E-3</v>
      </c>
      <c r="I298"/>
      <c r="J298" s="13"/>
    </row>
    <row r="299" spans="1:10" x14ac:dyDescent="0.2">
      <c r="A299" s="31" t="s">
        <v>309</v>
      </c>
      <c r="B299" s="386" t="s">
        <v>85</v>
      </c>
      <c r="C299" s="154">
        <v>0</v>
      </c>
      <c r="D299" s="155">
        <f t="shared" si="11"/>
        <v>0</v>
      </c>
      <c r="E299" s="291"/>
      <c r="F299" s="292"/>
      <c r="G299" s="280"/>
      <c r="H299" s="104">
        <v>0.29699999999999999</v>
      </c>
      <c r="I299"/>
      <c r="J299" s="13"/>
    </row>
    <row r="300" spans="1:10" x14ac:dyDescent="0.2">
      <c r="A300" s="33" t="s">
        <v>310</v>
      </c>
      <c r="B300" s="130" t="s">
        <v>148</v>
      </c>
      <c r="C300" s="154">
        <v>1400</v>
      </c>
      <c r="D300" s="432">
        <f t="shared" si="11"/>
        <v>1680</v>
      </c>
      <c r="E300" s="291"/>
      <c r="F300" s="292"/>
      <c r="G300" s="328" t="s">
        <v>6520</v>
      </c>
      <c r="H300" s="104">
        <v>0.375</v>
      </c>
      <c r="I300"/>
      <c r="J300" s="13"/>
    </row>
    <row r="301" spans="1:10" x14ac:dyDescent="0.2">
      <c r="A301" s="33" t="s">
        <v>311</v>
      </c>
      <c r="B301" s="130" t="s">
        <v>312</v>
      </c>
      <c r="C301" s="154">
        <v>641.66641000000004</v>
      </c>
      <c r="D301" s="155">
        <f t="shared" si="11"/>
        <v>769.99969199999998</v>
      </c>
      <c r="E301" s="291"/>
      <c r="F301" s="292"/>
      <c r="G301" s="280"/>
      <c r="H301" s="104">
        <v>0.13</v>
      </c>
      <c r="I301"/>
      <c r="J301" s="13"/>
    </row>
    <row r="302" spans="1:10" x14ac:dyDescent="0.2">
      <c r="A302" s="33" t="s">
        <v>5993</v>
      </c>
      <c r="B302" s="130" t="s">
        <v>5994</v>
      </c>
      <c r="C302" s="154">
        <v>2000</v>
      </c>
      <c r="D302" s="155">
        <f t="shared" si="11"/>
        <v>2400</v>
      </c>
      <c r="E302" s="291"/>
      <c r="F302" s="292"/>
      <c r="G302" s="280"/>
      <c r="H302" s="104">
        <v>0.125</v>
      </c>
      <c r="I302"/>
      <c r="J302" s="13"/>
    </row>
    <row r="303" spans="1:10" x14ac:dyDescent="0.2">
      <c r="A303" s="33" t="s">
        <v>5995</v>
      </c>
      <c r="B303" s="130" t="s">
        <v>5996</v>
      </c>
      <c r="C303" s="154">
        <v>2500</v>
      </c>
      <c r="D303" s="155">
        <f t="shared" si="11"/>
        <v>3000</v>
      </c>
      <c r="E303" s="291"/>
      <c r="F303" s="292"/>
      <c r="G303" s="280"/>
      <c r="H303" s="104">
        <v>0.20499999999999999</v>
      </c>
      <c r="I303"/>
      <c r="J303" s="13"/>
    </row>
    <row r="304" spans="1:10" x14ac:dyDescent="0.2">
      <c r="A304" s="33" t="s">
        <v>5062</v>
      </c>
      <c r="B304" s="130" t="s">
        <v>5063</v>
      </c>
      <c r="C304" s="154">
        <v>483.33314000000001</v>
      </c>
      <c r="D304" s="155">
        <f t="shared" si="11"/>
        <v>579.99976800000002</v>
      </c>
      <c r="E304" s="291"/>
      <c r="F304" s="292"/>
      <c r="G304" s="280"/>
      <c r="H304" s="104">
        <v>0.14499999999999999</v>
      </c>
      <c r="I304"/>
      <c r="J304" s="13"/>
    </row>
    <row r="305" spans="1:10" x14ac:dyDescent="0.2">
      <c r="A305" s="31" t="s">
        <v>3962</v>
      </c>
      <c r="B305" s="130" t="s">
        <v>376</v>
      </c>
      <c r="C305" s="154">
        <v>1358.3327899999999</v>
      </c>
      <c r="D305" s="155">
        <f t="shared" si="11"/>
        <v>1629.9993479999998</v>
      </c>
      <c r="E305" s="303"/>
      <c r="F305" s="292"/>
      <c r="G305" s="327"/>
      <c r="H305" s="337">
        <v>7.6999999999999999E-2</v>
      </c>
      <c r="I305"/>
      <c r="J305" s="13"/>
    </row>
    <row r="306" spans="1:10" x14ac:dyDescent="0.2">
      <c r="A306" s="33" t="s">
        <v>4126</v>
      </c>
      <c r="B306" s="130" t="s">
        <v>4127</v>
      </c>
      <c r="C306" s="154">
        <v>791.66634999999997</v>
      </c>
      <c r="D306" s="155">
        <f t="shared" si="11"/>
        <v>949.99961999999994</v>
      </c>
      <c r="E306" s="303"/>
      <c r="F306" s="292"/>
      <c r="G306" s="327"/>
      <c r="H306" s="337">
        <v>0.06</v>
      </c>
      <c r="I306"/>
      <c r="J306" s="13"/>
    </row>
    <row r="307" spans="1:10" x14ac:dyDescent="0.2">
      <c r="A307" s="33" t="s">
        <v>313</v>
      </c>
      <c r="B307" s="53" t="s">
        <v>148</v>
      </c>
      <c r="C307" s="154">
        <v>2124.9991500000001</v>
      </c>
      <c r="D307" s="155">
        <f t="shared" si="11"/>
        <v>2549.9989799999998</v>
      </c>
      <c r="E307" s="291"/>
      <c r="F307" s="292"/>
      <c r="G307" s="280"/>
      <c r="H307" s="104">
        <v>0.25</v>
      </c>
      <c r="I307"/>
      <c r="J307" s="13"/>
    </row>
    <row r="308" spans="1:10" x14ac:dyDescent="0.2">
      <c r="A308" s="33" t="s">
        <v>314</v>
      </c>
      <c r="B308" s="53" t="s">
        <v>315</v>
      </c>
      <c r="C308" s="154">
        <v>2300</v>
      </c>
      <c r="D308" s="155">
        <f t="shared" si="11"/>
        <v>2760</v>
      </c>
      <c r="E308" s="291"/>
      <c r="F308" s="292"/>
      <c r="G308" s="280"/>
      <c r="H308" s="104">
        <v>0.23200000000000001</v>
      </c>
      <c r="I308"/>
      <c r="J308" s="13"/>
    </row>
    <row r="309" spans="1:10" x14ac:dyDescent="0.2">
      <c r="A309" s="33" t="s">
        <v>6726</v>
      </c>
      <c r="B309" s="387" t="s">
        <v>81</v>
      </c>
      <c r="C309" s="154">
        <v>1000</v>
      </c>
      <c r="D309" s="155">
        <f t="shared" si="11"/>
        <v>1200</v>
      </c>
      <c r="E309" s="291"/>
      <c r="F309" s="292"/>
      <c r="G309" s="280"/>
      <c r="H309" s="104">
        <v>0.01</v>
      </c>
      <c r="I309"/>
      <c r="J309" s="13"/>
    </row>
    <row r="310" spans="1:10" x14ac:dyDescent="0.2">
      <c r="A310" s="31" t="s">
        <v>316</v>
      </c>
      <c r="B310" s="387" t="s">
        <v>317</v>
      </c>
      <c r="C310" s="154">
        <v>1041.66625</v>
      </c>
      <c r="D310" s="155">
        <f t="shared" si="11"/>
        <v>1249.9994999999999</v>
      </c>
      <c r="E310" s="291"/>
      <c r="F310" s="292"/>
      <c r="G310" s="280"/>
      <c r="H310" s="104">
        <v>0.05</v>
      </c>
      <c r="I310"/>
      <c r="J310" s="13"/>
    </row>
    <row r="311" spans="1:10" x14ac:dyDescent="0.2">
      <c r="A311" s="31" t="s">
        <v>5747</v>
      </c>
      <c r="B311" s="387" t="s">
        <v>148</v>
      </c>
      <c r="C311" s="154">
        <v>1200</v>
      </c>
      <c r="D311" s="155">
        <f t="shared" si="11"/>
        <v>1440</v>
      </c>
      <c r="E311" s="291"/>
      <c r="F311" s="292"/>
      <c r="G311" s="280"/>
      <c r="H311" s="104"/>
      <c r="I311"/>
      <c r="J311" s="13"/>
    </row>
    <row r="312" spans="1:10" x14ac:dyDescent="0.2">
      <c r="A312" s="31" t="s">
        <v>318</v>
      </c>
      <c r="B312" s="387" t="s">
        <v>85</v>
      </c>
      <c r="C312" s="154">
        <v>0</v>
      </c>
      <c r="D312" s="155">
        <f t="shared" si="11"/>
        <v>0</v>
      </c>
      <c r="E312" s="291"/>
      <c r="F312" s="292"/>
      <c r="G312" s="280"/>
      <c r="H312" s="104"/>
      <c r="I312"/>
      <c r="J312" s="13"/>
    </row>
    <row r="313" spans="1:10" x14ac:dyDescent="0.2">
      <c r="A313" s="31" t="s">
        <v>319</v>
      </c>
      <c r="B313" s="387" t="s">
        <v>148</v>
      </c>
      <c r="C313" s="154">
        <v>3749.9985000000001</v>
      </c>
      <c r="D313" s="155">
        <f t="shared" si="11"/>
        <v>4499.9982</v>
      </c>
      <c r="E313" s="291"/>
      <c r="F313" s="292"/>
      <c r="G313" s="280"/>
      <c r="H313" s="104">
        <v>0.112</v>
      </c>
      <c r="I313"/>
      <c r="J313" s="13"/>
    </row>
    <row r="314" spans="1:10" x14ac:dyDescent="0.2">
      <c r="A314" s="31" t="s">
        <v>320</v>
      </c>
      <c r="B314" s="387" t="s">
        <v>85</v>
      </c>
      <c r="C314" s="154">
        <v>0</v>
      </c>
      <c r="D314" s="155">
        <f t="shared" si="11"/>
        <v>0</v>
      </c>
      <c r="E314" s="291"/>
      <c r="F314" s="292"/>
      <c r="G314" s="280"/>
      <c r="H314" s="104">
        <v>8.6999999999999994E-2</v>
      </c>
      <c r="I314"/>
      <c r="J314" s="13"/>
    </row>
    <row r="315" spans="1:10" x14ac:dyDescent="0.2">
      <c r="A315" s="31" t="s">
        <v>321</v>
      </c>
      <c r="B315" s="53" t="s">
        <v>322</v>
      </c>
      <c r="C315" s="154">
        <v>1649.9993400000001</v>
      </c>
      <c r="D315" s="155">
        <f t="shared" si="11"/>
        <v>1979.999208</v>
      </c>
      <c r="E315" s="291"/>
      <c r="F315" s="292"/>
      <c r="G315" s="280"/>
      <c r="H315" s="104">
        <v>0.16500000000000001</v>
      </c>
      <c r="I315"/>
      <c r="J315" s="13"/>
    </row>
    <row r="316" spans="1:10" x14ac:dyDescent="0.2">
      <c r="A316" s="31" t="s">
        <v>323</v>
      </c>
      <c r="B316" s="53" t="s">
        <v>85</v>
      </c>
      <c r="C316" s="154">
        <v>0</v>
      </c>
      <c r="D316" s="155">
        <f t="shared" si="11"/>
        <v>0</v>
      </c>
      <c r="E316" s="291"/>
      <c r="F316" s="292"/>
      <c r="G316" s="280"/>
      <c r="H316" s="104">
        <v>0.12</v>
      </c>
      <c r="I316"/>
      <c r="J316" s="13"/>
    </row>
    <row r="317" spans="1:10" x14ac:dyDescent="0.2">
      <c r="A317" s="31" t="s">
        <v>6605</v>
      </c>
      <c r="B317" s="53" t="s">
        <v>518</v>
      </c>
      <c r="C317" s="154">
        <v>850</v>
      </c>
      <c r="D317" s="155">
        <f t="shared" si="11"/>
        <v>1020</v>
      </c>
      <c r="E317" s="291"/>
      <c r="F317" s="292"/>
      <c r="G317" s="280"/>
      <c r="H317" s="104">
        <v>9.2999999999999999E-2</v>
      </c>
      <c r="I317"/>
      <c r="J317" s="13"/>
    </row>
    <row r="318" spans="1:10" x14ac:dyDescent="0.2">
      <c r="A318" s="31" t="s">
        <v>324</v>
      </c>
      <c r="B318" s="53" t="s">
        <v>325</v>
      </c>
      <c r="C318" s="154">
        <v>1649.9993400000001</v>
      </c>
      <c r="D318" s="155">
        <f t="shared" si="11"/>
        <v>1979.999208</v>
      </c>
      <c r="E318" s="291"/>
      <c r="F318" s="292"/>
      <c r="G318" s="280"/>
      <c r="H318" s="104">
        <v>0.08</v>
      </c>
      <c r="I318"/>
      <c r="J318" s="13"/>
    </row>
    <row r="319" spans="1:10" x14ac:dyDescent="0.2">
      <c r="A319" s="31" t="s">
        <v>326</v>
      </c>
      <c r="B319" s="53" t="s">
        <v>327</v>
      </c>
      <c r="C319" s="154">
        <v>0</v>
      </c>
      <c r="D319" s="155">
        <f t="shared" si="11"/>
        <v>0</v>
      </c>
      <c r="E319" s="291"/>
      <c r="F319" s="292"/>
      <c r="G319" s="280"/>
      <c r="H319" s="104">
        <v>0.36699999999999999</v>
      </c>
      <c r="I319"/>
      <c r="J319" s="13"/>
    </row>
    <row r="320" spans="1:10" x14ac:dyDescent="0.2">
      <c r="A320" s="31" t="s">
        <v>328</v>
      </c>
      <c r="B320" s="53" t="s">
        <v>329</v>
      </c>
      <c r="C320" s="154">
        <v>1124.99955</v>
      </c>
      <c r="D320" s="155">
        <f t="shared" si="11"/>
        <v>1349.99946</v>
      </c>
      <c r="E320" s="291"/>
      <c r="F320" s="292"/>
      <c r="G320" s="280"/>
      <c r="H320" s="104">
        <v>3.5000000000000003E-2</v>
      </c>
      <c r="I320"/>
      <c r="J320" s="13"/>
    </row>
    <row r="321" spans="1:10" x14ac:dyDescent="0.2">
      <c r="A321" s="31" t="s">
        <v>330</v>
      </c>
      <c r="B321" s="53" t="s">
        <v>85</v>
      </c>
      <c r="C321" s="154">
        <v>0</v>
      </c>
      <c r="D321" s="155">
        <f t="shared" si="11"/>
        <v>0</v>
      </c>
      <c r="E321" s="291"/>
      <c r="F321" s="292"/>
      <c r="G321" s="280"/>
      <c r="H321" s="104">
        <v>0.16600000000000001</v>
      </c>
      <c r="I321"/>
      <c r="J321" s="13"/>
    </row>
    <row r="322" spans="1:10" x14ac:dyDescent="0.2">
      <c r="A322" s="31" t="s">
        <v>331</v>
      </c>
      <c r="B322" s="53" t="s">
        <v>332</v>
      </c>
      <c r="C322" s="154">
        <v>1541.66605</v>
      </c>
      <c r="D322" s="155">
        <f t="shared" si="11"/>
        <v>1849.99926</v>
      </c>
      <c r="E322" s="291"/>
      <c r="F322" s="292"/>
      <c r="G322" s="280"/>
      <c r="H322" s="104">
        <v>0.16700000000000001</v>
      </c>
      <c r="I322"/>
      <c r="J322" s="13"/>
    </row>
    <row r="323" spans="1:10" x14ac:dyDescent="0.2">
      <c r="A323" s="34" t="s">
        <v>333</v>
      </c>
      <c r="B323" s="53" t="s">
        <v>85</v>
      </c>
      <c r="C323" s="154">
        <v>0</v>
      </c>
      <c r="D323" s="155">
        <f t="shared" si="11"/>
        <v>0</v>
      </c>
      <c r="E323" s="291"/>
      <c r="F323" s="292"/>
      <c r="G323" s="280"/>
      <c r="H323" s="104">
        <v>0.29599999999999999</v>
      </c>
      <c r="I323"/>
      <c r="J323" s="13"/>
    </row>
    <row r="324" spans="1:10" x14ac:dyDescent="0.2">
      <c r="A324" s="31" t="s">
        <v>334</v>
      </c>
      <c r="B324" s="53" t="s">
        <v>85</v>
      </c>
      <c r="C324" s="154">
        <v>3000</v>
      </c>
      <c r="D324" s="155">
        <f t="shared" si="11"/>
        <v>3600</v>
      </c>
      <c r="E324" s="291"/>
      <c r="F324" s="292"/>
      <c r="G324" s="280"/>
      <c r="H324" s="104">
        <v>0.28399999999999997</v>
      </c>
      <c r="I324"/>
      <c r="J324" s="13"/>
    </row>
    <row r="325" spans="1:10" x14ac:dyDescent="0.2">
      <c r="A325" s="31" t="s">
        <v>335</v>
      </c>
      <c r="B325" s="53" t="s">
        <v>85</v>
      </c>
      <c r="C325" s="154">
        <v>3000</v>
      </c>
      <c r="D325" s="155">
        <f t="shared" si="11"/>
        <v>3600</v>
      </c>
      <c r="E325" s="291"/>
      <c r="F325" s="292"/>
      <c r="G325" s="280"/>
      <c r="H325" s="104">
        <v>0.21</v>
      </c>
      <c r="I325"/>
      <c r="J325" s="13"/>
    </row>
    <row r="326" spans="1:10" x14ac:dyDescent="0.2">
      <c r="A326" s="31" t="s">
        <v>336</v>
      </c>
      <c r="B326" s="53" t="s">
        <v>85</v>
      </c>
      <c r="C326" s="154">
        <v>0</v>
      </c>
      <c r="D326" s="155">
        <f t="shared" si="11"/>
        <v>0</v>
      </c>
      <c r="E326" s="291"/>
      <c r="F326" s="292"/>
      <c r="G326" s="280"/>
      <c r="H326" s="104">
        <v>0.33300000000000002</v>
      </c>
      <c r="I326"/>
      <c r="J326" s="13"/>
    </row>
    <row r="327" spans="1:10" x14ac:dyDescent="0.2">
      <c r="A327" s="31" t="s">
        <v>337</v>
      </c>
      <c r="B327" s="53" t="s">
        <v>85</v>
      </c>
      <c r="C327" s="154">
        <v>0</v>
      </c>
      <c r="D327" s="155">
        <f t="shared" si="11"/>
        <v>0</v>
      </c>
      <c r="E327" s="291"/>
      <c r="F327" s="292"/>
      <c r="G327" s="280"/>
      <c r="H327" s="104">
        <v>0.34499999999999997</v>
      </c>
      <c r="I327"/>
      <c r="J327" s="13"/>
    </row>
    <row r="328" spans="1:10" x14ac:dyDescent="0.2">
      <c r="A328" s="31" t="s">
        <v>338</v>
      </c>
      <c r="B328" s="53" t="s">
        <v>85</v>
      </c>
      <c r="C328" s="154">
        <v>0</v>
      </c>
      <c r="D328" s="155">
        <f t="shared" si="11"/>
        <v>0</v>
      </c>
      <c r="E328" s="291"/>
      <c r="F328" s="292"/>
      <c r="G328" s="280"/>
      <c r="H328" s="104">
        <v>0.21</v>
      </c>
      <c r="I328"/>
      <c r="J328" s="13"/>
    </row>
    <row r="329" spans="1:10" x14ac:dyDescent="0.2">
      <c r="A329" s="31" t="s">
        <v>339</v>
      </c>
      <c r="B329" s="53" t="s">
        <v>203</v>
      </c>
      <c r="C329" s="154">
        <v>141</v>
      </c>
      <c r="D329" s="155">
        <f t="shared" si="11"/>
        <v>169.2</v>
      </c>
      <c r="E329" s="291"/>
      <c r="F329" s="292"/>
      <c r="G329" s="328" t="s">
        <v>6520</v>
      </c>
      <c r="H329" s="104">
        <v>0.08</v>
      </c>
      <c r="I329"/>
      <c r="J329" s="13"/>
    </row>
    <row r="330" spans="1:10" x14ac:dyDescent="0.2">
      <c r="A330" s="31" t="s">
        <v>5997</v>
      </c>
      <c r="B330" s="53" t="s">
        <v>203</v>
      </c>
      <c r="C330" s="154">
        <v>174</v>
      </c>
      <c r="D330" s="155">
        <f t="shared" si="11"/>
        <v>208.79999999999998</v>
      </c>
      <c r="E330" s="291"/>
      <c r="F330" s="292"/>
      <c r="G330" s="328" t="s">
        <v>6520</v>
      </c>
      <c r="H330" s="104">
        <v>0.115</v>
      </c>
      <c r="I330"/>
      <c r="J330" s="13"/>
    </row>
    <row r="331" spans="1:10" x14ac:dyDescent="0.2">
      <c r="A331" s="31" t="s">
        <v>7278</v>
      </c>
      <c r="B331" s="53" t="s">
        <v>203</v>
      </c>
      <c r="C331" s="154">
        <v>92</v>
      </c>
      <c r="D331" s="432">
        <f t="shared" si="11"/>
        <v>110.39999999999999</v>
      </c>
      <c r="E331" s="291"/>
      <c r="F331" s="292"/>
      <c r="G331" s="328" t="s">
        <v>6520</v>
      </c>
      <c r="H331" s="104">
        <v>5.2999999999999999E-2</v>
      </c>
      <c r="I331"/>
      <c r="J331" s="13"/>
    </row>
    <row r="332" spans="1:10" x14ac:dyDescent="0.2">
      <c r="A332" s="31" t="s">
        <v>340</v>
      </c>
      <c r="B332" s="53" t="s">
        <v>85</v>
      </c>
      <c r="C332" s="154">
        <v>2500</v>
      </c>
      <c r="D332" s="155">
        <f t="shared" si="11"/>
        <v>3000</v>
      </c>
      <c r="E332" s="291"/>
      <c r="F332" s="292"/>
      <c r="G332" s="280"/>
      <c r="H332" s="104">
        <v>0.22</v>
      </c>
      <c r="I332"/>
      <c r="J332" s="13"/>
    </row>
    <row r="333" spans="1:10" x14ac:dyDescent="0.2">
      <c r="A333" s="31" t="s">
        <v>5052</v>
      </c>
      <c r="B333" s="53" t="s">
        <v>1066</v>
      </c>
      <c r="C333" s="154">
        <v>249.9999</v>
      </c>
      <c r="D333" s="155">
        <f t="shared" si="11"/>
        <v>299.99987999999996</v>
      </c>
      <c r="E333" s="291"/>
      <c r="F333" s="292"/>
      <c r="G333" s="280"/>
      <c r="H333" s="104">
        <v>1.4E-3</v>
      </c>
      <c r="I333"/>
      <c r="J333" s="13"/>
    </row>
    <row r="334" spans="1:10" x14ac:dyDescent="0.2">
      <c r="A334" s="31" t="s">
        <v>341</v>
      </c>
      <c r="B334" s="53" t="s">
        <v>116</v>
      </c>
      <c r="C334" s="154">
        <v>566.66643999999997</v>
      </c>
      <c r="D334" s="155">
        <f t="shared" si="11"/>
        <v>679.99972799999989</v>
      </c>
      <c r="E334" s="291"/>
      <c r="F334" s="292"/>
      <c r="G334" s="280"/>
      <c r="H334" s="104">
        <v>8.2000000000000003E-2</v>
      </c>
      <c r="I334"/>
      <c r="J334" s="13"/>
    </row>
    <row r="335" spans="1:10" x14ac:dyDescent="0.2">
      <c r="A335" s="31" t="s">
        <v>342</v>
      </c>
      <c r="B335" s="53" t="s">
        <v>343</v>
      </c>
      <c r="C335" s="154">
        <v>649.99973999999997</v>
      </c>
      <c r="D335" s="155">
        <f t="shared" si="11"/>
        <v>779.99968799999999</v>
      </c>
      <c r="E335" s="291"/>
      <c r="F335" s="292"/>
      <c r="G335" s="280"/>
      <c r="H335" s="104">
        <v>0.109</v>
      </c>
      <c r="I335"/>
      <c r="J335" s="13"/>
    </row>
    <row r="336" spans="1:10" x14ac:dyDescent="0.2">
      <c r="A336" s="170" t="s">
        <v>342</v>
      </c>
      <c r="B336" s="388" t="s">
        <v>343</v>
      </c>
      <c r="C336" s="193">
        <v>650</v>
      </c>
      <c r="D336" s="194">
        <f>C336*1.2</f>
        <v>780</v>
      </c>
      <c r="E336" s="305"/>
      <c r="F336" s="292"/>
      <c r="G336" s="280"/>
      <c r="H336" s="172"/>
      <c r="I336"/>
      <c r="J336" s="13"/>
    </row>
    <row r="337" spans="1:10" s="211" customFormat="1" x14ac:dyDescent="0.2">
      <c r="A337" s="209" t="s">
        <v>6988</v>
      </c>
      <c r="B337" s="389" t="s">
        <v>343</v>
      </c>
      <c r="C337" s="233">
        <v>875</v>
      </c>
      <c r="D337" s="432">
        <f>C337*1.2</f>
        <v>1050</v>
      </c>
      <c r="E337" s="313"/>
      <c r="F337" s="295"/>
      <c r="G337" s="331"/>
      <c r="H337" s="243">
        <v>5.1999999999999998E-2</v>
      </c>
      <c r="J337" s="210"/>
    </row>
    <row r="338" spans="1:10" s="211" customFormat="1" x14ac:dyDescent="0.2">
      <c r="A338" s="209" t="s">
        <v>6597</v>
      </c>
      <c r="B338" s="389" t="s">
        <v>343</v>
      </c>
      <c r="C338" s="233">
        <v>875</v>
      </c>
      <c r="D338" s="155">
        <f>C338*1.2</f>
        <v>1050</v>
      </c>
      <c r="E338" s="313"/>
      <c r="F338" s="295"/>
      <c r="G338" s="331"/>
      <c r="H338" s="243">
        <v>4.8000000000000001E-2</v>
      </c>
      <c r="J338" s="210"/>
    </row>
    <row r="339" spans="1:10" x14ac:dyDescent="0.2">
      <c r="A339" s="31" t="s">
        <v>344</v>
      </c>
      <c r="B339" s="53" t="s">
        <v>345</v>
      </c>
      <c r="C339" s="154">
        <v>4000</v>
      </c>
      <c r="D339" s="155">
        <f t="shared" si="11"/>
        <v>4800</v>
      </c>
      <c r="E339" s="291"/>
      <c r="F339" s="292"/>
      <c r="G339" s="280"/>
      <c r="H339" s="104">
        <v>0.43099999999999999</v>
      </c>
      <c r="I339"/>
      <c r="J339" s="13"/>
    </row>
    <row r="340" spans="1:10" x14ac:dyDescent="0.2">
      <c r="A340" s="31" t="s">
        <v>346</v>
      </c>
      <c r="B340" s="53" t="s">
        <v>85</v>
      </c>
      <c r="C340" s="154">
        <v>2000</v>
      </c>
      <c r="D340" s="155">
        <f t="shared" si="11"/>
        <v>2400</v>
      </c>
      <c r="E340" s="291"/>
      <c r="F340" s="292"/>
      <c r="G340" s="280"/>
      <c r="H340" s="104">
        <v>0.13300000000000001</v>
      </c>
      <c r="I340"/>
      <c r="J340" s="13"/>
    </row>
    <row r="341" spans="1:10" x14ac:dyDescent="0.2">
      <c r="A341" s="31" t="s">
        <v>4479</v>
      </c>
      <c r="B341" s="53" t="s">
        <v>347</v>
      </c>
      <c r="C341" s="154">
        <v>3000</v>
      </c>
      <c r="D341" s="155">
        <f t="shared" si="11"/>
        <v>3600</v>
      </c>
      <c r="E341" s="291"/>
      <c r="F341" s="292"/>
      <c r="G341" s="280"/>
      <c r="H341" s="104">
        <v>0.20899999999999999</v>
      </c>
      <c r="I341"/>
      <c r="J341" s="13"/>
    </row>
    <row r="342" spans="1:10" x14ac:dyDescent="0.2">
      <c r="A342" s="31" t="s">
        <v>4478</v>
      </c>
      <c r="B342" s="53" t="s">
        <v>85</v>
      </c>
      <c r="C342" s="154">
        <v>1499.9993999999999</v>
      </c>
      <c r="D342" s="155">
        <f t="shared" si="11"/>
        <v>1799.9992799999998</v>
      </c>
      <c r="E342" s="291"/>
      <c r="F342" s="292"/>
      <c r="G342" s="280"/>
      <c r="H342" s="104">
        <v>1.7000000000000001E-2</v>
      </c>
      <c r="I342"/>
      <c r="J342" s="13"/>
    </row>
    <row r="343" spans="1:10" x14ac:dyDescent="0.2">
      <c r="A343" s="31" t="s">
        <v>348</v>
      </c>
      <c r="B343" s="53" t="s">
        <v>85</v>
      </c>
      <c r="C343" s="154">
        <v>0</v>
      </c>
      <c r="D343" s="155">
        <f t="shared" si="11"/>
        <v>0</v>
      </c>
      <c r="E343" s="291"/>
      <c r="F343" s="292"/>
      <c r="G343" s="280"/>
      <c r="H343" s="104"/>
      <c r="I343"/>
      <c r="J343" s="13"/>
    </row>
    <row r="344" spans="1:10" x14ac:dyDescent="0.2">
      <c r="A344" s="31" t="s">
        <v>5143</v>
      </c>
      <c r="B344" s="53" t="s">
        <v>85</v>
      </c>
      <c r="C344" s="154">
        <v>5416.6644999999999</v>
      </c>
      <c r="D344" s="155">
        <f t="shared" si="11"/>
        <v>6499.9973999999993</v>
      </c>
      <c r="E344" s="291"/>
      <c r="F344" s="292"/>
      <c r="G344" s="280"/>
      <c r="H344" s="104">
        <v>0.63800000000000001</v>
      </c>
      <c r="I344"/>
      <c r="J344" s="13"/>
    </row>
    <row r="345" spans="1:10" x14ac:dyDescent="0.2">
      <c r="A345" s="31" t="s">
        <v>5144</v>
      </c>
      <c r="B345" s="53" t="s">
        <v>85</v>
      </c>
      <c r="C345" s="154">
        <v>5416.6644999999999</v>
      </c>
      <c r="D345" s="155">
        <f t="shared" si="11"/>
        <v>6499.9973999999993</v>
      </c>
      <c r="E345" s="291"/>
      <c r="F345" s="292"/>
      <c r="G345" s="280"/>
      <c r="H345" s="104">
        <v>0.63800000000000001</v>
      </c>
      <c r="I345"/>
      <c r="J345" s="13"/>
    </row>
    <row r="346" spans="1:10" x14ac:dyDescent="0.2">
      <c r="A346" s="31" t="s">
        <v>4006</v>
      </c>
      <c r="B346" s="53" t="s">
        <v>789</v>
      </c>
      <c r="C346" s="154">
        <v>166.66659999999999</v>
      </c>
      <c r="D346" s="155">
        <f t="shared" si="11"/>
        <v>199.99991999999997</v>
      </c>
      <c r="E346" s="291"/>
      <c r="F346" s="292"/>
      <c r="G346" s="280"/>
      <c r="H346" s="104">
        <v>0.02</v>
      </c>
      <c r="I346"/>
      <c r="J346" s="13"/>
    </row>
    <row r="347" spans="1:10" x14ac:dyDescent="0.2">
      <c r="A347" s="31" t="s">
        <v>5146</v>
      </c>
      <c r="B347" s="53" t="s">
        <v>5145</v>
      </c>
      <c r="C347" s="154">
        <v>2500</v>
      </c>
      <c r="D347" s="155">
        <f t="shared" si="11"/>
        <v>3000</v>
      </c>
      <c r="E347" s="291"/>
      <c r="F347" s="292"/>
      <c r="G347" s="280"/>
      <c r="H347" s="104">
        <v>0.28199999999999997</v>
      </c>
      <c r="I347"/>
      <c r="J347" s="13"/>
    </row>
    <row r="348" spans="1:10" x14ac:dyDescent="0.2">
      <c r="A348" s="31" t="s">
        <v>6639</v>
      </c>
      <c r="B348" s="53" t="s">
        <v>85</v>
      </c>
      <c r="C348" s="154">
        <v>5167</v>
      </c>
      <c r="D348" s="367">
        <f t="shared" si="11"/>
        <v>6200.4</v>
      </c>
      <c r="E348" s="291"/>
      <c r="F348" s="292"/>
      <c r="G348" s="280"/>
      <c r="H348" s="104">
        <v>0.27800000000000002</v>
      </c>
      <c r="I348"/>
      <c r="J348" s="13"/>
    </row>
    <row r="349" spans="1:10" x14ac:dyDescent="0.2">
      <c r="A349" s="31" t="s">
        <v>349</v>
      </c>
      <c r="B349" s="53" t="s">
        <v>85</v>
      </c>
      <c r="C349" s="154">
        <v>0</v>
      </c>
      <c r="D349" s="155">
        <f t="shared" si="11"/>
        <v>0</v>
      </c>
      <c r="E349" s="291"/>
      <c r="F349" s="292"/>
      <c r="G349" s="280"/>
      <c r="H349" s="104">
        <v>0.14699999999999999</v>
      </c>
      <c r="I349"/>
      <c r="J349" s="13"/>
    </row>
    <row r="350" spans="1:10" x14ac:dyDescent="0.2">
      <c r="A350" s="31" t="s">
        <v>4628</v>
      </c>
      <c r="B350" s="53" t="s">
        <v>208</v>
      </c>
      <c r="C350" s="154">
        <v>125</v>
      </c>
      <c r="D350" s="432">
        <f t="shared" si="11"/>
        <v>150</v>
      </c>
      <c r="E350" s="291"/>
      <c r="F350" s="292"/>
      <c r="G350" s="328" t="s">
        <v>6496</v>
      </c>
      <c r="H350" s="104">
        <v>0.11</v>
      </c>
      <c r="I350"/>
      <c r="J350" s="13"/>
    </row>
    <row r="351" spans="1:10" x14ac:dyDescent="0.2">
      <c r="A351" s="31" t="s">
        <v>6640</v>
      </c>
      <c r="B351" s="53" t="s">
        <v>85</v>
      </c>
      <c r="C351" s="154">
        <v>4833</v>
      </c>
      <c r="D351" s="367">
        <f t="shared" si="11"/>
        <v>5799.5999999999995</v>
      </c>
      <c r="E351" s="291"/>
      <c r="F351" s="292"/>
      <c r="G351" s="328"/>
      <c r="H351" s="104">
        <v>0.26900000000000002</v>
      </c>
      <c r="I351"/>
      <c r="J351" s="13"/>
    </row>
    <row r="352" spans="1:10" x14ac:dyDescent="0.2">
      <c r="A352" s="31" t="s">
        <v>5067</v>
      </c>
      <c r="B352" s="53" t="s">
        <v>208</v>
      </c>
      <c r="C352" s="154">
        <v>66.666640000000001</v>
      </c>
      <c r="D352" s="155">
        <f t="shared" si="11"/>
        <v>79.999967999999996</v>
      </c>
      <c r="E352" s="291"/>
      <c r="F352" s="292"/>
      <c r="G352" s="280"/>
      <c r="H352" s="104">
        <v>1E-3</v>
      </c>
      <c r="I352"/>
      <c r="J352" s="13"/>
    </row>
    <row r="353" spans="1:10" x14ac:dyDescent="0.2">
      <c r="A353" s="31" t="s">
        <v>6641</v>
      </c>
      <c r="B353" s="53" t="s">
        <v>85</v>
      </c>
      <c r="C353" s="154">
        <v>4917</v>
      </c>
      <c r="D353" s="367">
        <f t="shared" si="11"/>
        <v>5900.4</v>
      </c>
      <c r="E353" s="291"/>
      <c r="F353" s="292"/>
      <c r="G353" s="280"/>
      <c r="H353" s="104">
        <v>0.26200000000000001</v>
      </c>
      <c r="I353"/>
      <c r="J353" s="13"/>
    </row>
    <row r="354" spans="1:10" x14ac:dyDescent="0.2">
      <c r="A354" s="31" t="s">
        <v>4549</v>
      </c>
      <c r="B354" s="53" t="s">
        <v>208</v>
      </c>
      <c r="C354" s="154">
        <v>41.666649999999997</v>
      </c>
      <c r="D354" s="155">
        <f t="shared" si="11"/>
        <v>49.999979999999994</v>
      </c>
      <c r="E354" s="291"/>
      <c r="F354" s="292"/>
      <c r="G354" s="280"/>
      <c r="H354" s="104">
        <v>1E-3</v>
      </c>
      <c r="I354"/>
      <c r="J354" s="13"/>
    </row>
    <row r="355" spans="1:10" x14ac:dyDescent="0.2">
      <c r="A355" s="31" t="s">
        <v>6642</v>
      </c>
      <c r="B355" s="53" t="s">
        <v>85</v>
      </c>
      <c r="C355" s="154">
        <v>2667</v>
      </c>
      <c r="D355" s="367">
        <f t="shared" si="11"/>
        <v>3200.4</v>
      </c>
      <c r="E355" s="291"/>
      <c r="F355" s="292"/>
      <c r="G355" s="280"/>
      <c r="H355" s="104">
        <v>0.11700000000000001</v>
      </c>
      <c r="I355"/>
      <c r="J355" s="13"/>
    </row>
    <row r="356" spans="1:10" x14ac:dyDescent="0.2">
      <c r="A356" s="31" t="s">
        <v>4550</v>
      </c>
      <c r="B356" s="53" t="s">
        <v>208</v>
      </c>
      <c r="C356" s="154">
        <v>41.666649999999997</v>
      </c>
      <c r="D356" s="155">
        <f t="shared" si="11"/>
        <v>49.999979999999994</v>
      </c>
      <c r="E356" s="291"/>
      <c r="F356" s="292"/>
      <c r="G356" s="280"/>
      <c r="H356" s="104">
        <v>1E-3</v>
      </c>
      <c r="I356"/>
      <c r="J356" s="13"/>
    </row>
    <row r="357" spans="1:10" x14ac:dyDescent="0.2">
      <c r="A357" s="31" t="s">
        <v>5147</v>
      </c>
      <c r="B357" s="53" t="s">
        <v>5148</v>
      </c>
      <c r="C357" s="154">
        <v>2000</v>
      </c>
      <c r="D357" s="155">
        <f t="shared" si="11"/>
        <v>2400</v>
      </c>
      <c r="E357" s="291"/>
      <c r="F357" s="292"/>
      <c r="G357" s="280"/>
      <c r="H357" s="104">
        <v>0.122</v>
      </c>
      <c r="I357"/>
      <c r="J357" s="13"/>
    </row>
    <row r="358" spans="1:10" x14ac:dyDescent="0.2">
      <c r="A358" s="31" t="s">
        <v>350</v>
      </c>
      <c r="B358" s="53" t="s">
        <v>130</v>
      </c>
      <c r="C358" s="154">
        <v>3500</v>
      </c>
      <c r="D358" s="155">
        <f t="shared" si="11"/>
        <v>4200</v>
      </c>
      <c r="E358" s="291"/>
      <c r="F358" s="292"/>
      <c r="G358" s="280"/>
      <c r="H358" s="104">
        <v>6.5000000000000002E-2</v>
      </c>
      <c r="I358"/>
      <c r="J358" s="13"/>
    </row>
    <row r="359" spans="1:10" x14ac:dyDescent="0.2">
      <c r="A359" s="31" t="s">
        <v>5149</v>
      </c>
      <c r="B359" s="53" t="s">
        <v>85</v>
      </c>
      <c r="C359" s="154">
        <v>4583.3315000000002</v>
      </c>
      <c r="D359" s="155">
        <f t="shared" si="11"/>
        <v>5499.9978000000001</v>
      </c>
      <c r="E359" s="291"/>
      <c r="F359" s="292"/>
      <c r="G359" s="280"/>
      <c r="H359" s="104">
        <v>0.28999999999999998</v>
      </c>
      <c r="I359"/>
      <c r="J359" s="13"/>
    </row>
    <row r="360" spans="1:10" x14ac:dyDescent="0.2">
      <c r="A360" s="31" t="s">
        <v>6643</v>
      </c>
      <c r="B360" s="53" t="s">
        <v>85</v>
      </c>
      <c r="C360" s="154">
        <v>4333</v>
      </c>
      <c r="D360" s="367">
        <f t="shared" si="11"/>
        <v>5199.5999999999995</v>
      </c>
      <c r="E360" s="291"/>
      <c r="F360" s="292"/>
      <c r="G360" s="280"/>
      <c r="H360" s="104">
        <v>0.25800000000000001</v>
      </c>
      <c r="I360"/>
      <c r="J360" s="13"/>
    </row>
    <row r="361" spans="1:10" x14ac:dyDescent="0.2">
      <c r="A361" s="31" t="s">
        <v>4143</v>
      </c>
      <c r="B361" s="130" t="s">
        <v>208</v>
      </c>
      <c r="C361" s="154">
        <v>90</v>
      </c>
      <c r="D361" s="155">
        <f t="shared" ref="D361:D454" si="13">C361*1.2</f>
        <v>108</v>
      </c>
      <c r="E361" s="291"/>
      <c r="F361" s="292"/>
      <c r="G361" s="280"/>
      <c r="H361" s="104">
        <v>1E-3</v>
      </c>
      <c r="I361"/>
      <c r="J361" s="13"/>
    </row>
    <row r="362" spans="1:10" x14ac:dyDescent="0.2">
      <c r="A362" s="31" t="s">
        <v>351</v>
      </c>
      <c r="B362" s="53" t="s">
        <v>208</v>
      </c>
      <c r="C362" s="154">
        <v>58</v>
      </c>
      <c r="D362" s="155">
        <f t="shared" si="13"/>
        <v>69.599999999999994</v>
      </c>
      <c r="E362" s="291"/>
      <c r="F362" s="292"/>
      <c r="G362" s="280"/>
      <c r="H362" s="104">
        <v>1E-3</v>
      </c>
      <c r="I362"/>
      <c r="J362" s="13"/>
    </row>
    <row r="363" spans="1:10" x14ac:dyDescent="0.2">
      <c r="A363" s="31" t="s">
        <v>5053</v>
      </c>
      <c r="B363" s="53" t="s">
        <v>5054</v>
      </c>
      <c r="C363" s="154">
        <v>791.66634999999997</v>
      </c>
      <c r="D363" s="155">
        <f t="shared" si="13"/>
        <v>949.99961999999994</v>
      </c>
      <c r="E363" s="291"/>
      <c r="F363" s="292"/>
      <c r="G363" s="280"/>
      <c r="H363" s="104">
        <v>8.3000000000000004E-2</v>
      </c>
      <c r="I363"/>
      <c r="J363" s="13"/>
    </row>
    <row r="364" spans="1:10" x14ac:dyDescent="0.2">
      <c r="A364" s="31" t="s">
        <v>5667</v>
      </c>
      <c r="B364" s="53" t="s">
        <v>793</v>
      </c>
      <c r="C364" s="154">
        <v>400</v>
      </c>
      <c r="D364" s="155">
        <f t="shared" si="13"/>
        <v>480</v>
      </c>
      <c r="E364" s="291"/>
      <c r="F364" s="292"/>
      <c r="G364" s="280"/>
      <c r="H364" s="104">
        <v>3.4000000000000002E-2</v>
      </c>
      <c r="I364"/>
      <c r="J364" s="13"/>
    </row>
    <row r="365" spans="1:10" x14ac:dyDescent="0.2">
      <c r="A365" s="31" t="s">
        <v>352</v>
      </c>
      <c r="B365" s="53" t="s">
        <v>353</v>
      </c>
      <c r="C365" s="154">
        <v>1749.9992999999999</v>
      </c>
      <c r="D365" s="155">
        <f t="shared" si="13"/>
        <v>2099.9991599999998</v>
      </c>
      <c r="E365" s="291"/>
      <c r="F365" s="292"/>
      <c r="G365" s="280"/>
      <c r="H365" s="104">
        <v>0.108</v>
      </c>
      <c r="I365"/>
      <c r="J365" s="13"/>
    </row>
    <row r="366" spans="1:10" x14ac:dyDescent="0.2">
      <c r="A366" s="31" t="s">
        <v>5781</v>
      </c>
      <c r="B366" s="53" t="s">
        <v>353</v>
      </c>
      <c r="C366" s="154">
        <v>1749.9992999999999</v>
      </c>
      <c r="D366" s="155">
        <f t="shared" ref="D366" si="14">C366*1.2</f>
        <v>2099.9991599999998</v>
      </c>
      <c r="E366" s="291"/>
      <c r="F366" s="292"/>
      <c r="G366" s="280"/>
      <c r="H366" s="104">
        <v>0.08</v>
      </c>
      <c r="I366"/>
      <c r="J366" s="13"/>
    </row>
    <row r="367" spans="1:10" x14ac:dyDescent="0.2">
      <c r="A367" s="31" t="s">
        <v>5782</v>
      </c>
      <c r="B367" s="53" t="s">
        <v>353</v>
      </c>
      <c r="C367" s="154">
        <v>1749.9992999999999</v>
      </c>
      <c r="D367" s="155">
        <f t="shared" ref="D367:D368" si="15">C367*1.2</f>
        <v>2099.9991599999998</v>
      </c>
      <c r="E367" s="291"/>
      <c r="F367" s="292"/>
      <c r="G367" s="280"/>
      <c r="H367" s="104">
        <v>0.05</v>
      </c>
      <c r="I367"/>
      <c r="J367" s="13"/>
    </row>
    <row r="368" spans="1:10" x14ac:dyDescent="0.2">
      <c r="A368" s="31" t="s">
        <v>6644</v>
      </c>
      <c r="B368" s="53" t="s">
        <v>85</v>
      </c>
      <c r="C368" s="154">
        <v>5750</v>
      </c>
      <c r="D368" s="367">
        <f t="shared" si="15"/>
        <v>6900</v>
      </c>
      <c r="E368" s="291"/>
      <c r="F368" s="292"/>
      <c r="G368" s="280"/>
      <c r="H368" s="104">
        <v>0.36499999999999999</v>
      </c>
      <c r="I368"/>
      <c r="J368" s="13"/>
    </row>
    <row r="369" spans="1:10" x14ac:dyDescent="0.2">
      <c r="A369" s="31" t="s">
        <v>354</v>
      </c>
      <c r="B369" s="53" t="s">
        <v>355</v>
      </c>
      <c r="C369" s="154">
        <v>2166.6657999999998</v>
      </c>
      <c r="D369" s="155">
        <f t="shared" si="13"/>
        <v>2599.9989599999994</v>
      </c>
      <c r="E369" s="291"/>
      <c r="F369" s="292"/>
      <c r="G369" s="280"/>
      <c r="H369" s="104">
        <v>0.35499999999999998</v>
      </c>
      <c r="I369"/>
      <c r="J369" s="13"/>
    </row>
    <row r="370" spans="1:10" x14ac:dyDescent="0.2">
      <c r="A370" s="31" t="s">
        <v>4467</v>
      </c>
      <c r="B370" s="53" t="s">
        <v>4468</v>
      </c>
      <c r="C370" s="154">
        <v>2916.6655000000001</v>
      </c>
      <c r="D370" s="155">
        <f t="shared" si="13"/>
        <v>3499.9985999999999</v>
      </c>
      <c r="E370" s="291"/>
      <c r="F370" s="292"/>
      <c r="G370" s="280"/>
      <c r="H370" s="104">
        <v>0.26900000000000002</v>
      </c>
      <c r="I370"/>
      <c r="J370" s="13"/>
    </row>
    <row r="371" spans="1:10" x14ac:dyDescent="0.2">
      <c r="A371" s="31" t="s">
        <v>6645</v>
      </c>
      <c r="B371" s="53" t="s">
        <v>85</v>
      </c>
      <c r="C371" s="154">
        <v>5167</v>
      </c>
      <c r="D371" s="367">
        <f t="shared" si="13"/>
        <v>6200.4</v>
      </c>
      <c r="E371" s="291"/>
      <c r="F371" s="292"/>
      <c r="G371" s="280"/>
      <c r="H371" s="104">
        <v>0.29899999999999999</v>
      </c>
      <c r="I371"/>
      <c r="J371" s="13"/>
    </row>
    <row r="372" spans="1:10" x14ac:dyDescent="0.2">
      <c r="A372" s="31" t="s">
        <v>5150</v>
      </c>
      <c r="B372" s="53" t="s">
        <v>4466</v>
      </c>
      <c r="C372" s="154">
        <v>2916.6655000000001</v>
      </c>
      <c r="D372" s="155">
        <f t="shared" si="13"/>
        <v>3499.9985999999999</v>
      </c>
      <c r="E372" s="291"/>
      <c r="F372" s="292"/>
      <c r="G372" s="280"/>
      <c r="H372" s="104">
        <v>0.25700000000000001</v>
      </c>
      <c r="I372"/>
      <c r="J372" s="13"/>
    </row>
    <row r="373" spans="1:10" x14ac:dyDescent="0.2">
      <c r="A373" s="31" t="s">
        <v>6646</v>
      </c>
      <c r="B373" s="53" t="s">
        <v>85</v>
      </c>
      <c r="C373" s="154">
        <v>5000</v>
      </c>
      <c r="D373" s="367">
        <f t="shared" si="13"/>
        <v>6000</v>
      </c>
      <c r="E373" s="291"/>
      <c r="F373" s="292"/>
      <c r="G373" s="280"/>
      <c r="H373" s="104">
        <v>0.26200000000000001</v>
      </c>
      <c r="I373"/>
      <c r="J373" s="13"/>
    </row>
    <row r="374" spans="1:10" x14ac:dyDescent="0.2">
      <c r="A374" s="31" t="s">
        <v>356</v>
      </c>
      <c r="B374" s="53" t="s">
        <v>357</v>
      </c>
      <c r="C374" s="154">
        <v>249.9999</v>
      </c>
      <c r="D374" s="155">
        <f t="shared" si="13"/>
        <v>299.99987999999996</v>
      </c>
      <c r="E374" s="291"/>
      <c r="F374" s="292"/>
      <c r="G374" s="280"/>
      <c r="H374" s="104">
        <v>0.14499999999999999</v>
      </c>
      <c r="I374"/>
      <c r="J374" s="13"/>
    </row>
    <row r="375" spans="1:10" x14ac:dyDescent="0.2">
      <c r="A375" s="31" t="s">
        <v>7098</v>
      </c>
      <c r="B375" s="53" t="s">
        <v>171</v>
      </c>
      <c r="C375" s="154">
        <v>100</v>
      </c>
      <c r="D375" s="432">
        <f t="shared" si="13"/>
        <v>120</v>
      </c>
      <c r="E375" s="291"/>
      <c r="F375" s="292"/>
      <c r="G375" s="328" t="s">
        <v>6496</v>
      </c>
      <c r="H375" s="104">
        <v>0.01</v>
      </c>
      <c r="I375"/>
      <c r="J375" s="13"/>
    </row>
    <row r="376" spans="1:10" x14ac:dyDescent="0.2">
      <c r="A376" s="31" t="s">
        <v>5064</v>
      </c>
      <c r="B376" s="53" t="s">
        <v>167</v>
      </c>
      <c r="C376" s="154">
        <v>158.33327</v>
      </c>
      <c r="D376" s="155">
        <f t="shared" si="13"/>
        <v>189.99992399999999</v>
      </c>
      <c r="E376" s="291"/>
      <c r="F376" s="292"/>
      <c r="G376" s="280"/>
      <c r="H376" s="104">
        <v>3.5000000000000003E-2</v>
      </c>
      <c r="I376"/>
      <c r="J376" s="13"/>
    </row>
    <row r="377" spans="1:10" x14ac:dyDescent="0.2">
      <c r="A377" s="31" t="s">
        <v>358</v>
      </c>
      <c r="B377" s="53" t="s">
        <v>208</v>
      </c>
      <c r="C377" s="154">
        <v>83.333299999999994</v>
      </c>
      <c r="D377" s="155">
        <f t="shared" si="13"/>
        <v>99.999959999999987</v>
      </c>
      <c r="E377" s="291"/>
      <c r="F377" s="292"/>
      <c r="G377" s="280"/>
      <c r="H377" s="104">
        <v>1E-3</v>
      </c>
      <c r="I377"/>
      <c r="J377" s="13"/>
    </row>
    <row r="378" spans="1:10" x14ac:dyDescent="0.2">
      <c r="A378" s="31" t="s">
        <v>4717</v>
      </c>
      <c r="B378" s="53" t="s">
        <v>208</v>
      </c>
      <c r="C378" s="154">
        <v>162</v>
      </c>
      <c r="D378" s="432">
        <f t="shared" si="13"/>
        <v>194.4</v>
      </c>
      <c r="E378" s="291"/>
      <c r="F378" s="292"/>
      <c r="G378" s="328" t="s">
        <v>6496</v>
      </c>
      <c r="H378" s="104">
        <v>2.7E-2</v>
      </c>
      <c r="I378"/>
      <c r="J378" s="13"/>
    </row>
    <row r="379" spans="1:10" x14ac:dyDescent="0.2">
      <c r="A379" s="31" t="s">
        <v>4727</v>
      </c>
      <c r="B379" s="53" t="s">
        <v>208</v>
      </c>
      <c r="C379" s="154">
        <v>240</v>
      </c>
      <c r="D379" s="432">
        <f t="shared" si="13"/>
        <v>288</v>
      </c>
      <c r="E379" s="291"/>
      <c r="F379" s="292"/>
      <c r="G379" s="328" t="s">
        <v>6496</v>
      </c>
      <c r="H379" s="104">
        <v>6.0999999999999999E-2</v>
      </c>
      <c r="I379"/>
      <c r="J379" s="13"/>
    </row>
    <row r="380" spans="1:10" x14ac:dyDescent="0.2">
      <c r="A380" s="31" t="s">
        <v>6931</v>
      </c>
      <c r="B380" s="53" t="s">
        <v>6932</v>
      </c>
      <c r="C380" s="154">
        <v>479</v>
      </c>
      <c r="D380" s="432">
        <f t="shared" si="13"/>
        <v>574.79999999999995</v>
      </c>
      <c r="E380" s="291"/>
      <c r="F380" s="292"/>
      <c r="G380" s="328" t="s">
        <v>6496</v>
      </c>
      <c r="H380" s="104">
        <v>3.0000000000000001E-3</v>
      </c>
      <c r="I380"/>
      <c r="J380" s="13"/>
    </row>
    <row r="381" spans="1:10" x14ac:dyDescent="0.2">
      <c r="A381" s="31" t="s">
        <v>5061</v>
      </c>
      <c r="B381" s="53" t="s">
        <v>378</v>
      </c>
      <c r="C381" s="154">
        <v>199.99992</v>
      </c>
      <c r="D381" s="155">
        <f t="shared" si="13"/>
        <v>239.99990399999999</v>
      </c>
      <c r="E381" s="291"/>
      <c r="F381" s="292"/>
      <c r="G381" s="280"/>
      <c r="H381" s="104">
        <v>2.4E-2</v>
      </c>
      <c r="I381"/>
      <c r="J381" s="13"/>
    </row>
    <row r="382" spans="1:10" x14ac:dyDescent="0.2">
      <c r="A382" s="31" t="s">
        <v>6600</v>
      </c>
      <c r="B382" s="53" t="s">
        <v>6601</v>
      </c>
      <c r="C382" s="154">
        <v>4150</v>
      </c>
      <c r="D382" s="367">
        <f t="shared" si="13"/>
        <v>4980</v>
      </c>
      <c r="E382" s="291"/>
      <c r="F382" s="292"/>
      <c r="G382" s="280"/>
      <c r="H382" s="104">
        <v>0.152</v>
      </c>
      <c r="I382"/>
      <c r="J382" s="13"/>
    </row>
    <row r="383" spans="1:10" x14ac:dyDescent="0.2">
      <c r="A383" s="31" t="s">
        <v>6602</v>
      </c>
      <c r="B383" s="53" t="s">
        <v>6603</v>
      </c>
      <c r="C383" s="154">
        <v>4710</v>
      </c>
      <c r="D383" s="367">
        <f t="shared" si="13"/>
        <v>5652</v>
      </c>
      <c r="E383" s="291"/>
      <c r="F383" s="292"/>
      <c r="G383" s="280"/>
      <c r="H383" s="104">
        <v>0.21299999999999999</v>
      </c>
      <c r="I383"/>
      <c r="J383" s="13"/>
    </row>
    <row r="384" spans="1:10" x14ac:dyDescent="0.2">
      <c r="A384" s="31" t="s">
        <v>359</v>
      </c>
      <c r="B384" s="53" t="s">
        <v>455</v>
      </c>
      <c r="C384" s="154">
        <v>0</v>
      </c>
      <c r="D384" s="155">
        <f t="shared" si="13"/>
        <v>0</v>
      </c>
      <c r="E384" s="291"/>
      <c r="F384" s="292"/>
      <c r="G384" s="280"/>
      <c r="H384" s="104">
        <v>3.3000000000000002E-2</v>
      </c>
      <c r="I384"/>
      <c r="J384" s="13"/>
    </row>
    <row r="385" spans="1:10" x14ac:dyDescent="0.2">
      <c r="A385" s="31" t="s">
        <v>5068</v>
      </c>
      <c r="B385" s="53" t="s">
        <v>4508</v>
      </c>
      <c r="C385" s="154">
        <v>642</v>
      </c>
      <c r="D385" s="155">
        <f t="shared" si="13"/>
        <v>770.4</v>
      </c>
      <c r="E385" s="291"/>
      <c r="F385" s="292"/>
      <c r="G385" s="328" t="s">
        <v>6496</v>
      </c>
      <c r="H385" s="104">
        <v>2.5000000000000001E-2</v>
      </c>
      <c r="I385"/>
      <c r="J385" s="13"/>
    </row>
    <row r="386" spans="1:10" x14ac:dyDescent="0.2">
      <c r="A386" s="31" t="s">
        <v>5058</v>
      </c>
      <c r="B386" s="53" t="s">
        <v>1066</v>
      </c>
      <c r="C386" s="154">
        <v>249.9999</v>
      </c>
      <c r="D386" s="155">
        <f t="shared" si="13"/>
        <v>299.99987999999996</v>
      </c>
      <c r="E386" s="291"/>
      <c r="F386" s="292"/>
      <c r="G386" s="280"/>
      <c r="H386" s="104">
        <v>1.4500000000000001E-2</v>
      </c>
      <c r="I386"/>
      <c r="J386" s="13"/>
    </row>
    <row r="387" spans="1:10" x14ac:dyDescent="0.2">
      <c r="A387" s="31" t="s">
        <v>6990</v>
      </c>
      <c r="B387" s="53" t="s">
        <v>6902</v>
      </c>
      <c r="C387" s="154">
        <v>400</v>
      </c>
      <c r="D387" s="432">
        <f t="shared" si="13"/>
        <v>480</v>
      </c>
      <c r="E387" s="291"/>
      <c r="F387" s="292"/>
      <c r="G387" s="280"/>
      <c r="H387" s="104">
        <v>1.4E-2</v>
      </c>
      <c r="I387"/>
      <c r="J387" s="13"/>
    </row>
    <row r="388" spans="1:10" x14ac:dyDescent="0.2">
      <c r="A388" s="31" t="s">
        <v>360</v>
      </c>
      <c r="B388" s="53" t="s">
        <v>361</v>
      </c>
      <c r="C388" s="154">
        <v>2200</v>
      </c>
      <c r="D388" s="155">
        <f t="shared" si="13"/>
        <v>2640</v>
      </c>
      <c r="E388" s="291"/>
      <c r="F388" s="292"/>
      <c r="G388" s="280"/>
      <c r="H388" s="104">
        <v>0.78400000000000003</v>
      </c>
      <c r="I388"/>
      <c r="J388" s="13"/>
    </row>
    <row r="389" spans="1:10" x14ac:dyDescent="0.2">
      <c r="A389" s="31" t="s">
        <v>3939</v>
      </c>
      <c r="B389" s="53" t="s">
        <v>3940</v>
      </c>
      <c r="C389" s="154">
        <v>1066.66624</v>
      </c>
      <c r="D389" s="155">
        <f t="shared" si="13"/>
        <v>1279.9994879999999</v>
      </c>
      <c r="E389" s="291"/>
      <c r="F389" s="292"/>
      <c r="G389" s="280"/>
      <c r="H389" s="104">
        <v>0.06</v>
      </c>
      <c r="I389"/>
      <c r="J389" s="13"/>
    </row>
    <row r="390" spans="1:10" x14ac:dyDescent="0.2">
      <c r="A390" s="31" t="s">
        <v>362</v>
      </c>
      <c r="B390" s="53" t="s">
        <v>85</v>
      </c>
      <c r="C390" s="154">
        <v>2500</v>
      </c>
      <c r="D390" s="432">
        <f t="shared" si="13"/>
        <v>3000</v>
      </c>
      <c r="E390" s="291"/>
      <c r="F390" s="292"/>
      <c r="G390" s="280"/>
      <c r="H390" s="104">
        <v>0.3</v>
      </c>
      <c r="I390"/>
      <c r="J390" s="13"/>
    </row>
    <row r="391" spans="1:10" x14ac:dyDescent="0.2">
      <c r="A391" s="31" t="s">
        <v>6989</v>
      </c>
      <c r="B391" s="53" t="s">
        <v>85</v>
      </c>
      <c r="C391" s="154">
        <v>2500</v>
      </c>
      <c r="D391" s="432">
        <f t="shared" si="13"/>
        <v>3000</v>
      </c>
      <c r="E391" s="291"/>
      <c r="F391" s="292"/>
      <c r="G391" s="280"/>
      <c r="H391" s="104">
        <v>0.6</v>
      </c>
      <c r="I391"/>
      <c r="J391" s="13"/>
    </row>
    <row r="392" spans="1:10" x14ac:dyDescent="0.2">
      <c r="A392" s="31" t="s">
        <v>363</v>
      </c>
      <c r="B392" s="53" t="s">
        <v>364</v>
      </c>
      <c r="C392" s="154">
        <v>0</v>
      </c>
      <c r="D392" s="155">
        <f t="shared" si="13"/>
        <v>0</v>
      </c>
      <c r="E392" s="291"/>
      <c r="F392" s="292"/>
      <c r="G392" s="280"/>
      <c r="H392" s="104">
        <v>0.30499999999999999</v>
      </c>
      <c r="I392"/>
      <c r="J392" s="13"/>
    </row>
    <row r="393" spans="1:10" x14ac:dyDescent="0.2">
      <c r="A393" s="31" t="s">
        <v>365</v>
      </c>
      <c r="B393" s="53" t="s">
        <v>85</v>
      </c>
      <c r="C393" s="154">
        <v>2083.3325</v>
      </c>
      <c r="D393" s="155">
        <f t="shared" si="13"/>
        <v>2499.9989999999998</v>
      </c>
      <c r="E393" s="291"/>
      <c r="F393" s="292"/>
      <c r="G393" s="280"/>
      <c r="H393" s="104">
        <v>0.22500000000000001</v>
      </c>
      <c r="I393"/>
      <c r="J393" s="13"/>
    </row>
    <row r="394" spans="1:10" x14ac:dyDescent="0.2">
      <c r="A394" s="31" t="s">
        <v>366</v>
      </c>
      <c r="B394" s="53" t="s">
        <v>85</v>
      </c>
      <c r="C394" s="154">
        <v>2916.6655000000001</v>
      </c>
      <c r="D394" s="155">
        <f t="shared" si="13"/>
        <v>3499.9985999999999</v>
      </c>
      <c r="E394" s="291"/>
      <c r="F394" s="292"/>
      <c r="G394" s="280"/>
      <c r="H394" s="104">
        <v>0.24299999999999999</v>
      </c>
      <c r="I394"/>
      <c r="J394" s="13"/>
    </row>
    <row r="395" spans="1:10" x14ac:dyDescent="0.2">
      <c r="A395" s="31" t="s">
        <v>367</v>
      </c>
      <c r="B395" s="53" t="s">
        <v>85</v>
      </c>
      <c r="C395" s="154">
        <v>2916.6655000000001</v>
      </c>
      <c r="D395" s="155">
        <f t="shared" si="13"/>
        <v>3499.9985999999999</v>
      </c>
      <c r="E395" s="291"/>
      <c r="F395" s="292"/>
      <c r="G395" s="280"/>
      <c r="H395" s="104">
        <v>0.22700000000000001</v>
      </c>
      <c r="I395"/>
      <c r="J395" s="13"/>
    </row>
    <row r="396" spans="1:10" x14ac:dyDescent="0.2">
      <c r="A396" s="31" t="s">
        <v>5174</v>
      </c>
      <c r="B396" s="53" t="s">
        <v>5175</v>
      </c>
      <c r="C396" s="154">
        <v>2083.3325</v>
      </c>
      <c r="D396" s="155">
        <f t="shared" si="13"/>
        <v>2499.9989999999998</v>
      </c>
      <c r="E396" s="291"/>
      <c r="F396" s="292"/>
      <c r="G396" s="280"/>
      <c r="H396" s="104">
        <v>0.14799999999999999</v>
      </c>
      <c r="I396"/>
      <c r="J396" s="13"/>
    </row>
    <row r="397" spans="1:10" x14ac:dyDescent="0.2">
      <c r="A397" s="31" t="s">
        <v>368</v>
      </c>
      <c r="B397" s="53" t="s">
        <v>85</v>
      </c>
      <c r="C397" s="154">
        <v>1791.6659500000001</v>
      </c>
      <c r="D397" s="155">
        <f>C397*1.2</f>
        <v>2149.9991399999999</v>
      </c>
      <c r="E397" s="291"/>
      <c r="F397" s="292"/>
      <c r="G397" s="280"/>
      <c r="H397" s="104">
        <v>0.2</v>
      </c>
      <c r="I397"/>
      <c r="J397" s="13"/>
    </row>
    <row r="398" spans="1:10" x14ac:dyDescent="0.2">
      <c r="A398" s="31" t="s">
        <v>369</v>
      </c>
      <c r="B398" s="53" t="s">
        <v>85</v>
      </c>
      <c r="C398" s="154">
        <v>1791.6659500000001</v>
      </c>
      <c r="D398" s="155">
        <f t="shared" si="13"/>
        <v>2149.9991399999999</v>
      </c>
      <c r="E398" s="291"/>
      <c r="F398" s="292"/>
      <c r="G398" s="280"/>
      <c r="H398" s="104">
        <v>0.47599999999999998</v>
      </c>
      <c r="I398"/>
      <c r="J398" s="13"/>
    </row>
    <row r="399" spans="1:10" x14ac:dyDescent="0.2">
      <c r="A399" s="31" t="s">
        <v>4723</v>
      </c>
      <c r="B399" s="53" t="s">
        <v>4724</v>
      </c>
      <c r="C399" s="154">
        <v>413</v>
      </c>
      <c r="D399" s="432">
        <f t="shared" si="13"/>
        <v>495.59999999999997</v>
      </c>
      <c r="E399" s="291"/>
      <c r="F399" s="292"/>
      <c r="G399" s="328" t="s">
        <v>6496</v>
      </c>
      <c r="H399" s="104">
        <v>0.1</v>
      </c>
      <c r="I399"/>
      <c r="J399" s="13"/>
    </row>
    <row r="400" spans="1:10" x14ac:dyDescent="0.2">
      <c r="A400" s="31" t="s">
        <v>370</v>
      </c>
      <c r="B400" s="53" t="s">
        <v>361</v>
      </c>
      <c r="C400" s="154">
        <v>0</v>
      </c>
      <c r="D400" s="155">
        <f t="shared" si="13"/>
        <v>0</v>
      </c>
      <c r="E400" s="291"/>
      <c r="F400" s="292"/>
      <c r="G400" s="328"/>
      <c r="H400" s="104"/>
      <c r="I400"/>
      <c r="J400" s="13"/>
    </row>
    <row r="401" spans="1:10" x14ac:dyDescent="0.2">
      <c r="A401" s="31" t="s">
        <v>4721</v>
      </c>
      <c r="B401" s="53" t="s">
        <v>4722</v>
      </c>
      <c r="C401" s="154">
        <v>596</v>
      </c>
      <c r="D401" s="432">
        <f t="shared" si="13"/>
        <v>715.19999999999993</v>
      </c>
      <c r="E401" s="291"/>
      <c r="F401" s="292"/>
      <c r="G401" s="328" t="s">
        <v>6496</v>
      </c>
      <c r="H401" s="104">
        <v>0.16600000000000001</v>
      </c>
      <c r="I401"/>
      <c r="J401" s="13"/>
    </row>
    <row r="402" spans="1:10" x14ac:dyDescent="0.2">
      <c r="A402" s="31" t="s">
        <v>6901</v>
      </c>
      <c r="B402" s="53" t="s">
        <v>6902</v>
      </c>
      <c r="C402" s="154">
        <v>353</v>
      </c>
      <c r="D402" s="432">
        <f t="shared" si="13"/>
        <v>423.59999999999997</v>
      </c>
      <c r="E402" s="291"/>
      <c r="F402" s="292"/>
      <c r="G402" s="328"/>
      <c r="H402" s="104"/>
      <c r="I402"/>
      <c r="J402" s="13"/>
    </row>
    <row r="403" spans="1:10" x14ac:dyDescent="0.2">
      <c r="A403" s="31" t="s">
        <v>6405</v>
      </c>
      <c r="B403" s="53" t="s">
        <v>5836</v>
      </c>
      <c r="C403" s="154">
        <v>521</v>
      </c>
      <c r="D403" s="155">
        <f t="shared" si="13"/>
        <v>625.19999999999993</v>
      </c>
      <c r="E403" s="291"/>
      <c r="F403" s="292"/>
      <c r="G403" s="328" t="s">
        <v>6496</v>
      </c>
      <c r="H403" s="104">
        <v>6.4000000000000001E-2</v>
      </c>
      <c r="I403"/>
      <c r="J403" s="13"/>
    </row>
    <row r="404" spans="1:10" x14ac:dyDescent="0.2">
      <c r="A404" s="31" t="s">
        <v>4726</v>
      </c>
      <c r="B404" s="53" t="s">
        <v>4722</v>
      </c>
      <c r="C404" s="154">
        <v>433</v>
      </c>
      <c r="D404" s="432">
        <f t="shared" si="13"/>
        <v>519.6</v>
      </c>
      <c r="E404" s="291"/>
      <c r="F404" s="292"/>
      <c r="G404" s="328" t="s">
        <v>6496</v>
      </c>
      <c r="H404" s="104">
        <v>0.128</v>
      </c>
      <c r="I404"/>
      <c r="J404" s="13"/>
    </row>
    <row r="405" spans="1:10" x14ac:dyDescent="0.2">
      <c r="A405" s="31" t="s">
        <v>371</v>
      </c>
      <c r="B405" s="53" t="s">
        <v>372</v>
      </c>
      <c r="C405" s="154">
        <v>1666.6659999999999</v>
      </c>
      <c r="D405" s="155">
        <f t="shared" si="13"/>
        <v>1999.9991999999997</v>
      </c>
      <c r="E405" s="291"/>
      <c r="F405" s="290" t="s">
        <v>91</v>
      </c>
      <c r="G405" s="328"/>
      <c r="H405" s="104">
        <v>0.19</v>
      </c>
      <c r="I405"/>
      <c r="J405" s="13"/>
    </row>
    <row r="406" spans="1:10" x14ac:dyDescent="0.2">
      <c r="A406" s="31" t="s">
        <v>373</v>
      </c>
      <c r="B406" s="53" t="s">
        <v>374</v>
      </c>
      <c r="C406" s="154">
        <v>10000</v>
      </c>
      <c r="D406" s="432">
        <f t="shared" si="13"/>
        <v>12000</v>
      </c>
      <c r="E406" s="291"/>
      <c r="F406" s="292"/>
      <c r="G406" s="328"/>
      <c r="H406" s="104">
        <v>0.59</v>
      </c>
      <c r="I406"/>
      <c r="J406" s="13"/>
    </row>
    <row r="407" spans="1:10" x14ac:dyDescent="0.2">
      <c r="A407" s="31" t="s">
        <v>375</v>
      </c>
      <c r="B407" s="53" t="s">
        <v>376</v>
      </c>
      <c r="C407" s="154">
        <v>1583.3326999999999</v>
      </c>
      <c r="D407" s="155">
        <f t="shared" si="13"/>
        <v>1899.9992399999999</v>
      </c>
      <c r="E407" s="291"/>
      <c r="F407" s="292"/>
      <c r="G407" s="328"/>
      <c r="H407" s="104">
        <v>0.11</v>
      </c>
      <c r="I407"/>
      <c r="J407" s="13"/>
    </row>
    <row r="408" spans="1:10" x14ac:dyDescent="0.2">
      <c r="A408" s="31" t="s">
        <v>377</v>
      </c>
      <c r="B408" s="53" t="s">
        <v>378</v>
      </c>
      <c r="C408" s="154">
        <v>179</v>
      </c>
      <c r="D408" s="432">
        <f t="shared" si="13"/>
        <v>214.79999999999998</v>
      </c>
      <c r="E408" s="291"/>
      <c r="F408" s="292"/>
      <c r="G408" s="328" t="s">
        <v>6496</v>
      </c>
      <c r="H408" s="104">
        <v>2.5000000000000001E-2</v>
      </c>
      <c r="I408"/>
      <c r="J408" s="13"/>
    </row>
    <row r="409" spans="1:10" x14ac:dyDescent="0.2">
      <c r="A409" s="31" t="s">
        <v>6899</v>
      </c>
      <c r="B409" s="53" t="s">
        <v>171</v>
      </c>
      <c r="C409" s="154">
        <v>80</v>
      </c>
      <c r="D409" s="155">
        <f t="shared" si="13"/>
        <v>96</v>
      </c>
      <c r="E409" s="291"/>
      <c r="F409" s="292"/>
      <c r="G409" s="328"/>
      <c r="H409" s="104">
        <v>6.0000000000000001E-3</v>
      </c>
      <c r="I409"/>
      <c r="J409" s="13"/>
    </row>
    <row r="410" spans="1:10" x14ac:dyDescent="0.2">
      <c r="A410" s="34" t="s">
        <v>4008</v>
      </c>
      <c r="B410" s="53" t="s">
        <v>208</v>
      </c>
      <c r="C410" s="154">
        <v>242</v>
      </c>
      <c r="D410" s="432">
        <f t="shared" si="13"/>
        <v>290.39999999999998</v>
      </c>
      <c r="E410" s="291"/>
      <c r="F410" s="292"/>
      <c r="G410" s="328" t="s">
        <v>6496</v>
      </c>
      <c r="H410" s="104">
        <v>5.8999999999999997E-2</v>
      </c>
      <c r="I410"/>
      <c r="J410" s="13"/>
    </row>
    <row r="411" spans="1:10" s="29" customFormat="1" x14ac:dyDescent="0.2">
      <c r="A411" s="34" t="s">
        <v>4007</v>
      </c>
      <c r="B411" s="53" t="s">
        <v>379</v>
      </c>
      <c r="C411" s="154">
        <v>333.33319999999998</v>
      </c>
      <c r="D411" s="155">
        <f t="shared" si="13"/>
        <v>399.99983999999995</v>
      </c>
      <c r="E411" s="291"/>
      <c r="F411" s="292"/>
      <c r="G411" s="281"/>
      <c r="H411" s="104">
        <v>0.217</v>
      </c>
      <c r="J411" s="13"/>
    </row>
    <row r="412" spans="1:10" s="29" customFormat="1" x14ac:dyDescent="0.2">
      <c r="A412" s="34" t="s">
        <v>6606</v>
      </c>
      <c r="B412" s="53" t="s">
        <v>6607</v>
      </c>
      <c r="C412" s="154">
        <v>4375</v>
      </c>
      <c r="D412" s="367">
        <f t="shared" si="13"/>
        <v>5250</v>
      </c>
      <c r="E412" s="291"/>
      <c r="F412" s="292"/>
      <c r="G412" s="281"/>
      <c r="H412" s="104">
        <v>0.10100000000000001</v>
      </c>
      <c r="J412" s="13"/>
    </row>
    <row r="413" spans="1:10" x14ac:dyDescent="0.2">
      <c r="A413" s="34" t="s">
        <v>380</v>
      </c>
      <c r="B413" s="53" t="s">
        <v>85</v>
      </c>
      <c r="C413" s="154">
        <v>0</v>
      </c>
      <c r="D413" s="155">
        <f t="shared" si="13"/>
        <v>0</v>
      </c>
      <c r="E413" s="291"/>
      <c r="F413" s="292"/>
      <c r="G413" s="280"/>
      <c r="H413" s="104">
        <v>0.14699999999999999</v>
      </c>
      <c r="I413"/>
      <c r="J413" s="13"/>
    </row>
    <row r="414" spans="1:10" x14ac:dyDescent="0.2">
      <c r="A414" s="34" t="s">
        <v>6608</v>
      </c>
      <c r="B414" s="53" t="s">
        <v>6609</v>
      </c>
      <c r="C414" s="154">
        <v>6500</v>
      </c>
      <c r="D414" s="367">
        <f t="shared" si="13"/>
        <v>7800</v>
      </c>
      <c r="E414" s="291"/>
      <c r="F414" s="292"/>
      <c r="G414" s="280"/>
      <c r="H414" s="104">
        <v>0.26700000000000002</v>
      </c>
      <c r="I414"/>
      <c r="J414" s="13"/>
    </row>
    <row r="415" spans="1:10" x14ac:dyDescent="0.2">
      <c r="A415" s="34" t="s">
        <v>5065</v>
      </c>
      <c r="B415" s="53" t="s">
        <v>5176</v>
      </c>
      <c r="C415" s="154">
        <v>999.99959999999999</v>
      </c>
      <c r="D415" s="155">
        <f t="shared" si="13"/>
        <v>1199.9995199999998</v>
      </c>
      <c r="E415" s="291"/>
      <c r="F415" s="292"/>
      <c r="G415" s="280"/>
      <c r="H415" s="104">
        <v>7.2999999999999995E-2</v>
      </c>
      <c r="I415"/>
      <c r="J415" s="13"/>
    </row>
    <row r="416" spans="1:10" x14ac:dyDescent="0.2">
      <c r="A416" s="35" t="s">
        <v>381</v>
      </c>
      <c r="B416" s="70" t="s">
        <v>203</v>
      </c>
      <c r="C416" s="154">
        <v>129</v>
      </c>
      <c r="D416" s="155">
        <f t="shared" si="13"/>
        <v>154.79999999999998</v>
      </c>
      <c r="E416" s="291"/>
      <c r="F416" s="294"/>
      <c r="G416" s="328" t="s">
        <v>6520</v>
      </c>
      <c r="H416" s="104">
        <v>9.7000000000000003E-2</v>
      </c>
      <c r="I416"/>
      <c r="J416" s="13"/>
    </row>
    <row r="417" spans="1:10" x14ac:dyDescent="0.2">
      <c r="A417" s="34" t="s">
        <v>382</v>
      </c>
      <c r="B417" s="53" t="s">
        <v>85</v>
      </c>
      <c r="C417" s="154">
        <v>0</v>
      </c>
      <c r="D417" s="155">
        <f t="shared" si="13"/>
        <v>0</v>
      </c>
      <c r="E417" s="291"/>
      <c r="F417" s="292"/>
      <c r="G417" s="280"/>
      <c r="H417" s="104">
        <v>0.17199999999999999</v>
      </c>
      <c r="I417"/>
      <c r="J417" s="13"/>
    </row>
    <row r="418" spans="1:10" x14ac:dyDescent="0.2">
      <c r="A418" s="34" t="s">
        <v>5066</v>
      </c>
      <c r="B418" s="53" t="s">
        <v>5177</v>
      </c>
      <c r="C418" s="154">
        <v>1541.66605</v>
      </c>
      <c r="D418" s="155">
        <f t="shared" si="13"/>
        <v>1849.99926</v>
      </c>
      <c r="E418" s="291"/>
      <c r="F418" s="292"/>
      <c r="G418" s="280"/>
      <c r="H418" s="104">
        <v>0.113</v>
      </c>
      <c r="I418"/>
      <c r="J418" s="13"/>
    </row>
    <row r="419" spans="1:10" x14ac:dyDescent="0.2">
      <c r="A419" s="34" t="s">
        <v>383</v>
      </c>
      <c r="B419" s="53" t="s">
        <v>85</v>
      </c>
      <c r="C419" s="154">
        <v>0</v>
      </c>
      <c r="D419" s="155">
        <f t="shared" si="13"/>
        <v>0</v>
      </c>
      <c r="E419" s="291"/>
      <c r="F419" s="292"/>
      <c r="G419" s="280"/>
      <c r="H419" s="104">
        <v>0.13700000000000001</v>
      </c>
      <c r="I419"/>
      <c r="J419" s="13"/>
    </row>
    <row r="420" spans="1:10" s="29" customFormat="1" x14ac:dyDescent="0.2">
      <c r="A420" s="34" t="s">
        <v>384</v>
      </c>
      <c r="B420" s="53" t="s">
        <v>385</v>
      </c>
      <c r="C420" s="154">
        <v>2083.3325</v>
      </c>
      <c r="D420" s="155">
        <f t="shared" si="13"/>
        <v>2499.9989999999998</v>
      </c>
      <c r="E420" s="291"/>
      <c r="F420" s="292"/>
      <c r="G420" s="281"/>
      <c r="H420" s="104">
        <v>0.17199999999999999</v>
      </c>
      <c r="J420" s="13"/>
    </row>
    <row r="421" spans="1:10" s="29" customFormat="1" x14ac:dyDescent="0.2">
      <c r="A421" s="34" t="s">
        <v>6992</v>
      </c>
      <c r="B421" s="53" t="s">
        <v>6993</v>
      </c>
      <c r="C421" s="154">
        <v>5000</v>
      </c>
      <c r="D421" s="432">
        <f t="shared" si="13"/>
        <v>6000</v>
      </c>
      <c r="E421" s="291"/>
      <c r="F421" s="292"/>
      <c r="G421" s="281"/>
      <c r="H421" s="104"/>
      <c r="J421" s="13"/>
    </row>
    <row r="422" spans="1:10" x14ac:dyDescent="0.2">
      <c r="A422" s="35" t="s">
        <v>386</v>
      </c>
      <c r="B422" s="70" t="s">
        <v>387</v>
      </c>
      <c r="C422" s="154">
        <v>1667</v>
      </c>
      <c r="D422" s="432">
        <f t="shared" si="13"/>
        <v>2000.3999999999999</v>
      </c>
      <c r="E422" s="291"/>
      <c r="F422" s="294" t="s">
        <v>71</v>
      </c>
      <c r="G422" s="280"/>
      <c r="H422" s="104">
        <v>0.15</v>
      </c>
      <c r="I422"/>
      <c r="J422" s="13"/>
    </row>
    <row r="423" spans="1:10" x14ac:dyDescent="0.2">
      <c r="A423" s="34" t="s">
        <v>388</v>
      </c>
      <c r="B423" s="53" t="s">
        <v>385</v>
      </c>
      <c r="C423" s="154">
        <v>2291.6657500000001</v>
      </c>
      <c r="D423" s="155">
        <f t="shared" si="13"/>
        <v>2749.9989</v>
      </c>
      <c r="E423" s="291"/>
      <c r="F423" s="292"/>
      <c r="G423" s="280"/>
      <c r="H423" s="104">
        <v>0.192</v>
      </c>
      <c r="I423"/>
      <c r="J423" s="13"/>
    </row>
    <row r="424" spans="1:10" x14ac:dyDescent="0.2">
      <c r="A424" s="34" t="s">
        <v>6994</v>
      </c>
      <c r="B424" s="53" t="s">
        <v>6995</v>
      </c>
      <c r="C424" s="154">
        <v>4000</v>
      </c>
      <c r="D424" s="432">
        <f t="shared" si="13"/>
        <v>4800</v>
      </c>
      <c r="E424" s="291"/>
      <c r="F424" s="292"/>
      <c r="G424" s="280"/>
      <c r="H424" s="104"/>
      <c r="I424"/>
      <c r="J424" s="13"/>
    </row>
    <row r="425" spans="1:10" x14ac:dyDescent="0.2">
      <c r="A425" s="31" t="s">
        <v>389</v>
      </c>
      <c r="B425" s="53" t="s">
        <v>390</v>
      </c>
      <c r="C425" s="154">
        <v>1124.99955</v>
      </c>
      <c r="D425" s="155">
        <f t="shared" si="13"/>
        <v>1349.99946</v>
      </c>
      <c r="E425" s="291"/>
      <c r="F425" s="292"/>
      <c r="G425" s="280"/>
      <c r="H425" s="104">
        <v>0.08</v>
      </c>
      <c r="I425"/>
      <c r="J425" s="13"/>
    </row>
    <row r="426" spans="1:10" x14ac:dyDescent="0.2">
      <c r="A426" s="31" t="s">
        <v>391</v>
      </c>
      <c r="B426" s="53" t="s">
        <v>85</v>
      </c>
      <c r="C426" s="154">
        <v>1749.9992999999999</v>
      </c>
      <c r="D426" s="155">
        <f t="shared" si="13"/>
        <v>2099.9991599999998</v>
      </c>
      <c r="E426" s="291"/>
      <c r="F426" s="292"/>
      <c r="G426" s="280"/>
      <c r="H426" s="104">
        <v>0.23699999999999999</v>
      </c>
      <c r="I426"/>
      <c r="J426" s="13"/>
    </row>
    <row r="427" spans="1:10" x14ac:dyDescent="0.2">
      <c r="A427" s="31" t="s">
        <v>7225</v>
      </c>
      <c r="B427" s="53" t="s">
        <v>130</v>
      </c>
      <c r="C427" s="154">
        <v>1417</v>
      </c>
      <c r="D427" s="432">
        <f t="shared" si="13"/>
        <v>1700.3999999999999</v>
      </c>
      <c r="E427" s="291"/>
      <c r="F427" s="292" t="s">
        <v>77</v>
      </c>
      <c r="G427" s="280"/>
      <c r="H427" s="104">
        <v>0.17</v>
      </c>
      <c r="I427"/>
      <c r="J427" s="13"/>
    </row>
    <row r="428" spans="1:10" x14ac:dyDescent="0.2">
      <c r="A428" s="31" t="s">
        <v>4414</v>
      </c>
      <c r="B428" s="53" t="s">
        <v>203</v>
      </c>
      <c r="C428" s="154">
        <v>101</v>
      </c>
      <c r="D428" s="155">
        <f t="shared" si="13"/>
        <v>121.19999999999999</v>
      </c>
      <c r="E428" s="291"/>
      <c r="F428" s="292"/>
      <c r="G428" s="328" t="s">
        <v>6520</v>
      </c>
      <c r="H428" s="104">
        <v>8.0000000000000002E-3</v>
      </c>
      <c r="I428"/>
      <c r="J428" s="13"/>
    </row>
    <row r="429" spans="1:10" x14ac:dyDescent="0.2">
      <c r="A429" s="31" t="s">
        <v>392</v>
      </c>
      <c r="B429" s="53" t="s">
        <v>270</v>
      </c>
      <c r="C429" s="154">
        <v>1666.6659999999999</v>
      </c>
      <c r="D429" s="155">
        <f t="shared" si="13"/>
        <v>1999.9991999999997</v>
      </c>
      <c r="E429" s="291"/>
      <c r="F429" s="292"/>
      <c r="G429" s="280"/>
      <c r="H429" s="104">
        <v>9.6000000000000002E-2</v>
      </c>
      <c r="I429"/>
      <c r="J429" s="13"/>
    </row>
    <row r="430" spans="1:10" x14ac:dyDescent="0.2">
      <c r="A430" s="31" t="s">
        <v>393</v>
      </c>
      <c r="B430" s="53" t="s">
        <v>5178</v>
      </c>
      <c r="C430" s="154">
        <v>1166.6661999999999</v>
      </c>
      <c r="D430" s="155">
        <f t="shared" si="13"/>
        <v>1399.9994399999998</v>
      </c>
      <c r="E430" s="291"/>
      <c r="F430" s="292"/>
      <c r="G430" s="280"/>
      <c r="H430" s="104">
        <v>4.2999999999999997E-2</v>
      </c>
      <c r="I430"/>
      <c r="J430" s="13"/>
    </row>
    <row r="431" spans="1:10" x14ac:dyDescent="0.2">
      <c r="A431" s="31" t="s">
        <v>4448</v>
      </c>
      <c r="B431" s="53" t="s">
        <v>116</v>
      </c>
      <c r="C431" s="154">
        <v>499.99979999999999</v>
      </c>
      <c r="D431" s="155">
        <f t="shared" si="13"/>
        <v>599.99975999999992</v>
      </c>
      <c r="E431" s="291"/>
      <c r="F431" s="292"/>
      <c r="G431" s="280"/>
      <c r="H431" s="104">
        <v>0.127</v>
      </c>
      <c r="I431"/>
      <c r="J431" s="13"/>
    </row>
    <row r="432" spans="1:10" x14ac:dyDescent="0.2">
      <c r="A432" s="31" t="s">
        <v>6900</v>
      </c>
      <c r="B432" s="53" t="s">
        <v>1066</v>
      </c>
      <c r="C432" s="154">
        <v>300</v>
      </c>
      <c r="D432" s="432">
        <f t="shared" si="13"/>
        <v>360</v>
      </c>
      <c r="E432" s="291"/>
      <c r="F432" s="292"/>
      <c r="G432" s="328" t="s">
        <v>6496</v>
      </c>
      <c r="H432" s="104">
        <v>1.5E-3</v>
      </c>
      <c r="I432"/>
      <c r="J432" s="13"/>
    </row>
    <row r="433" spans="1:10" x14ac:dyDescent="0.2">
      <c r="A433" s="31" t="s">
        <v>7103</v>
      </c>
      <c r="B433" s="53" t="s">
        <v>1800</v>
      </c>
      <c r="C433" s="154">
        <v>60</v>
      </c>
      <c r="D433" s="432">
        <f t="shared" si="13"/>
        <v>72</v>
      </c>
      <c r="E433" s="291"/>
      <c r="F433" s="292"/>
      <c r="G433" s="328" t="s">
        <v>6496</v>
      </c>
      <c r="H433" s="104">
        <v>6.9999999999999999E-4</v>
      </c>
      <c r="I433"/>
      <c r="J433" s="13"/>
    </row>
    <row r="434" spans="1:10" x14ac:dyDescent="0.2">
      <c r="A434" s="31" t="s">
        <v>7008</v>
      </c>
      <c r="B434" s="53" t="s">
        <v>116</v>
      </c>
      <c r="C434" s="154">
        <v>320</v>
      </c>
      <c r="D434" s="432">
        <f t="shared" si="13"/>
        <v>384</v>
      </c>
      <c r="E434" s="291"/>
      <c r="F434" s="292"/>
      <c r="G434" s="328" t="s">
        <v>6496</v>
      </c>
      <c r="H434" s="104"/>
      <c r="I434"/>
      <c r="J434" s="13"/>
    </row>
    <row r="435" spans="1:10" x14ac:dyDescent="0.2">
      <c r="A435" s="31" t="s">
        <v>394</v>
      </c>
      <c r="B435" s="53" t="s">
        <v>395</v>
      </c>
      <c r="C435" s="154">
        <v>1249.9994999999999</v>
      </c>
      <c r="D435" s="155">
        <f t="shared" si="13"/>
        <v>1499.9993999999999</v>
      </c>
      <c r="E435" s="291"/>
      <c r="F435" s="292"/>
      <c r="G435" s="280"/>
      <c r="H435" s="104">
        <v>7.0000000000000007E-2</v>
      </c>
      <c r="I435"/>
      <c r="J435" s="13"/>
    </row>
    <row r="436" spans="1:10" x14ac:dyDescent="0.2">
      <c r="A436" s="31" t="s">
        <v>396</v>
      </c>
      <c r="B436" s="53" t="s">
        <v>85</v>
      </c>
      <c r="C436" s="154">
        <v>1649.9993400000001</v>
      </c>
      <c r="D436" s="155">
        <f t="shared" si="13"/>
        <v>1979.999208</v>
      </c>
      <c r="E436" s="291"/>
      <c r="F436" s="292"/>
      <c r="G436" s="280"/>
      <c r="H436" s="104"/>
      <c r="I436"/>
      <c r="J436" s="13"/>
    </row>
    <row r="437" spans="1:10" x14ac:dyDescent="0.2">
      <c r="A437" s="31" t="s">
        <v>397</v>
      </c>
      <c r="B437" s="53" t="s">
        <v>398</v>
      </c>
      <c r="C437" s="154">
        <v>1649.9993400000001</v>
      </c>
      <c r="D437" s="155">
        <f t="shared" si="13"/>
        <v>1979.999208</v>
      </c>
      <c r="E437" s="291"/>
      <c r="F437" s="292"/>
      <c r="G437" s="327"/>
      <c r="H437" s="104">
        <v>0.17</v>
      </c>
      <c r="J437" s="13"/>
    </row>
    <row r="438" spans="1:10" x14ac:dyDescent="0.2">
      <c r="A438" s="31" t="s">
        <v>4720</v>
      </c>
      <c r="B438" s="53" t="s">
        <v>208</v>
      </c>
      <c r="C438" s="154">
        <v>133</v>
      </c>
      <c r="D438" s="432">
        <f t="shared" si="13"/>
        <v>159.6</v>
      </c>
      <c r="E438" s="291"/>
      <c r="F438" s="292"/>
      <c r="G438" s="328" t="s">
        <v>6496</v>
      </c>
      <c r="H438" s="104">
        <v>3.5999999999999997E-2</v>
      </c>
      <c r="I438"/>
      <c r="J438" s="13"/>
    </row>
    <row r="439" spans="1:10" x14ac:dyDescent="0.2">
      <c r="A439" s="31" t="s">
        <v>7097</v>
      </c>
      <c r="B439" s="53" t="s">
        <v>208</v>
      </c>
      <c r="C439" s="154">
        <v>175</v>
      </c>
      <c r="D439" s="432">
        <f t="shared" si="13"/>
        <v>210</v>
      </c>
      <c r="E439" s="291"/>
      <c r="F439" s="292"/>
      <c r="G439" s="328" t="s">
        <v>6496</v>
      </c>
      <c r="H439" s="104">
        <v>6.0000000000000001E-3</v>
      </c>
      <c r="I439"/>
      <c r="J439" s="13"/>
    </row>
    <row r="440" spans="1:10" x14ac:dyDescent="0.2">
      <c r="A440" s="31" t="s">
        <v>399</v>
      </c>
      <c r="B440" s="53" t="s">
        <v>203</v>
      </c>
      <c r="C440" s="154">
        <v>63</v>
      </c>
      <c r="D440" s="432">
        <f t="shared" si="13"/>
        <v>75.599999999999994</v>
      </c>
      <c r="E440" s="291"/>
      <c r="F440" s="292"/>
      <c r="G440" s="328" t="s">
        <v>6496</v>
      </c>
      <c r="H440" s="104">
        <v>2.1999999999999999E-2</v>
      </c>
      <c r="J440" s="13"/>
    </row>
    <row r="441" spans="1:10" x14ac:dyDescent="0.2">
      <c r="A441" s="31" t="s">
        <v>5668</v>
      </c>
      <c r="B441" s="53" t="s">
        <v>203</v>
      </c>
      <c r="C441" s="154">
        <v>99</v>
      </c>
      <c r="D441" s="155">
        <f t="shared" ref="D441" si="16">C441*1.2</f>
        <v>118.8</v>
      </c>
      <c r="E441" s="291"/>
      <c r="F441" s="292"/>
      <c r="G441" s="327" t="s">
        <v>6520</v>
      </c>
      <c r="H441" s="104"/>
      <c r="J441" s="13"/>
    </row>
    <row r="442" spans="1:10" x14ac:dyDescent="0.2">
      <c r="A442" s="31" t="s">
        <v>400</v>
      </c>
      <c r="B442" s="53" t="s">
        <v>203</v>
      </c>
      <c r="C442" s="154">
        <v>83.333299999999994</v>
      </c>
      <c r="D442" s="155">
        <f t="shared" si="13"/>
        <v>99.999959999999987</v>
      </c>
      <c r="E442" s="291"/>
      <c r="F442" s="292"/>
      <c r="G442" s="327"/>
      <c r="H442" s="104">
        <v>4.7E-2</v>
      </c>
      <c r="J442" s="13"/>
    </row>
    <row r="443" spans="1:10" x14ac:dyDescent="0.2">
      <c r="A443" s="31" t="s">
        <v>4415</v>
      </c>
      <c r="B443" s="53" t="s">
        <v>203</v>
      </c>
      <c r="C443" s="154">
        <v>83.333299999999994</v>
      </c>
      <c r="D443" s="155">
        <f t="shared" si="13"/>
        <v>99.999959999999987</v>
      </c>
      <c r="E443" s="291"/>
      <c r="F443" s="292"/>
      <c r="G443" s="327"/>
      <c r="H443" s="104">
        <v>0.23899999999999999</v>
      </c>
      <c r="J443" s="13"/>
    </row>
    <row r="444" spans="1:10" x14ac:dyDescent="0.2">
      <c r="A444" s="31" t="s">
        <v>4738</v>
      </c>
      <c r="B444" s="53" t="s">
        <v>203</v>
      </c>
      <c r="C444" s="154">
        <v>75</v>
      </c>
      <c r="D444" s="432">
        <f t="shared" si="13"/>
        <v>90</v>
      </c>
      <c r="E444" s="291"/>
      <c r="F444" s="292"/>
      <c r="G444" s="327" t="s">
        <v>6520</v>
      </c>
      <c r="H444" s="104">
        <v>2.9000000000000001E-2</v>
      </c>
      <c r="J444" s="13"/>
    </row>
    <row r="445" spans="1:10" x14ac:dyDescent="0.2">
      <c r="A445" s="31" t="s">
        <v>401</v>
      </c>
      <c r="B445" s="53" t="s">
        <v>85</v>
      </c>
      <c r="C445" s="154">
        <v>2083.3325</v>
      </c>
      <c r="D445" s="155">
        <f t="shared" si="13"/>
        <v>2499.9989999999998</v>
      </c>
      <c r="E445" s="291"/>
      <c r="F445" s="292"/>
      <c r="G445" s="327"/>
      <c r="H445" s="104">
        <v>0.48499999999999999</v>
      </c>
      <c r="J445" s="13"/>
    </row>
    <row r="446" spans="1:10" x14ac:dyDescent="0.2">
      <c r="A446" s="31" t="s">
        <v>6779</v>
      </c>
      <c r="B446" s="53" t="s">
        <v>6589</v>
      </c>
      <c r="C446" s="154">
        <v>200</v>
      </c>
      <c r="D446" s="155">
        <f t="shared" si="13"/>
        <v>240</v>
      </c>
      <c r="E446" s="291"/>
      <c r="F446" s="292"/>
      <c r="G446" s="327"/>
      <c r="H446" s="104">
        <v>8.0000000000000002E-3</v>
      </c>
      <c r="J446" s="13"/>
    </row>
    <row r="447" spans="1:10" x14ac:dyDescent="0.2">
      <c r="A447" s="31" t="s">
        <v>7567</v>
      </c>
      <c r="B447" s="53" t="s">
        <v>1800</v>
      </c>
      <c r="C447" s="154">
        <v>155</v>
      </c>
      <c r="D447" s="155">
        <f t="shared" si="13"/>
        <v>186</v>
      </c>
      <c r="E447" s="291"/>
      <c r="F447" s="292"/>
      <c r="G447" s="327"/>
      <c r="H447" s="104"/>
      <c r="J447" s="13"/>
    </row>
    <row r="448" spans="1:10" x14ac:dyDescent="0.2">
      <c r="A448" s="31" t="s">
        <v>5998</v>
      </c>
      <c r="B448" s="53" t="s">
        <v>116</v>
      </c>
      <c r="C448" s="154">
        <v>20</v>
      </c>
      <c r="D448" s="155">
        <f t="shared" si="13"/>
        <v>24</v>
      </c>
      <c r="E448" s="291"/>
      <c r="F448" s="292"/>
      <c r="G448" s="327"/>
      <c r="H448" s="104"/>
      <c r="J448" s="13"/>
    </row>
    <row r="449" spans="1:10" x14ac:dyDescent="0.2">
      <c r="A449" s="31" t="s">
        <v>5866</v>
      </c>
      <c r="B449" s="53" t="s">
        <v>116</v>
      </c>
      <c r="C449" s="154">
        <v>18</v>
      </c>
      <c r="D449" s="155">
        <f t="shared" si="13"/>
        <v>21.599999999999998</v>
      </c>
      <c r="E449" s="291"/>
      <c r="F449" s="292"/>
      <c r="G449" s="327"/>
      <c r="H449" s="104"/>
      <c r="J449" s="13"/>
    </row>
    <row r="450" spans="1:10" x14ac:dyDescent="0.2">
      <c r="A450" s="31" t="s">
        <v>5867</v>
      </c>
      <c r="B450" s="53" t="s">
        <v>1731</v>
      </c>
      <c r="C450" s="154">
        <v>5</v>
      </c>
      <c r="D450" s="155">
        <f t="shared" si="13"/>
        <v>6</v>
      </c>
      <c r="E450" s="291"/>
      <c r="F450" s="292"/>
      <c r="G450" s="327"/>
      <c r="H450" s="104"/>
      <c r="J450" s="13"/>
    </row>
    <row r="451" spans="1:10" s="29" customFormat="1" x14ac:dyDescent="0.2">
      <c r="A451" s="31" t="s">
        <v>4543</v>
      </c>
      <c r="B451" s="53" t="s">
        <v>208</v>
      </c>
      <c r="C451" s="154">
        <v>41.666649999999997</v>
      </c>
      <c r="D451" s="155">
        <f t="shared" si="13"/>
        <v>49.999979999999994</v>
      </c>
      <c r="E451" s="291"/>
      <c r="F451" s="292"/>
      <c r="G451" s="329"/>
      <c r="H451" s="104"/>
      <c r="I451" s="28"/>
      <c r="J451" s="13"/>
    </row>
    <row r="452" spans="1:10" s="29" customFormat="1" x14ac:dyDescent="0.2">
      <c r="A452" s="31" t="s">
        <v>4548</v>
      </c>
      <c r="B452" s="53" t="s">
        <v>171</v>
      </c>
      <c r="C452" s="154">
        <v>41.666649999999997</v>
      </c>
      <c r="D452" s="155">
        <f t="shared" si="13"/>
        <v>49.999979999999994</v>
      </c>
      <c r="E452" s="291"/>
      <c r="F452" s="292"/>
      <c r="G452" s="329"/>
      <c r="H452" s="104"/>
      <c r="I452" s="28"/>
      <c r="J452" s="13"/>
    </row>
    <row r="453" spans="1:10" x14ac:dyDescent="0.2">
      <c r="A453" s="36" t="s">
        <v>402</v>
      </c>
      <c r="B453" s="70" t="s">
        <v>343</v>
      </c>
      <c r="C453" s="154">
        <v>400</v>
      </c>
      <c r="D453" s="432">
        <f t="shared" si="13"/>
        <v>480</v>
      </c>
      <c r="E453" s="291"/>
      <c r="F453" s="294"/>
      <c r="G453" s="327"/>
      <c r="H453" s="104">
        <v>0.04</v>
      </c>
      <c r="J453" s="13"/>
    </row>
    <row r="454" spans="1:10" x14ac:dyDescent="0.2">
      <c r="A454" s="36" t="s">
        <v>3929</v>
      </c>
      <c r="B454" s="70" t="s">
        <v>208</v>
      </c>
      <c r="C454" s="154">
        <v>150</v>
      </c>
      <c r="D454" s="432">
        <f t="shared" si="13"/>
        <v>180</v>
      </c>
      <c r="E454" s="291"/>
      <c r="F454" s="294"/>
      <c r="G454" s="328" t="s">
        <v>6496</v>
      </c>
      <c r="H454" s="104">
        <v>1E-3</v>
      </c>
      <c r="J454" s="13"/>
    </row>
    <row r="455" spans="1:10" x14ac:dyDescent="0.2">
      <c r="A455" s="31" t="s">
        <v>405</v>
      </c>
      <c r="B455" s="130" t="s">
        <v>6428</v>
      </c>
      <c r="C455" s="154">
        <v>5416.6644999999999</v>
      </c>
      <c r="D455" s="155">
        <f t="shared" ref="D455:D547" si="17">C455*1.2</f>
        <v>6499.9973999999993</v>
      </c>
      <c r="E455" s="291"/>
      <c r="F455" s="292"/>
      <c r="G455" s="327"/>
      <c r="H455" s="104">
        <v>6.8890000000000002</v>
      </c>
      <c r="J455" s="13"/>
    </row>
    <row r="456" spans="1:10" x14ac:dyDescent="0.2">
      <c r="A456" s="170" t="s">
        <v>405</v>
      </c>
      <c r="B456" s="384" t="s">
        <v>6428</v>
      </c>
      <c r="C456" s="193">
        <v>5478</v>
      </c>
      <c r="D456" s="194">
        <f>C456*1.2</f>
        <v>6573.5999999999995</v>
      </c>
      <c r="E456" s="305"/>
      <c r="F456" s="292" t="s">
        <v>5504</v>
      </c>
      <c r="G456" s="327"/>
      <c r="H456" s="172"/>
      <c r="J456" s="13"/>
    </row>
    <row r="457" spans="1:10" x14ac:dyDescent="0.2">
      <c r="A457" s="31" t="s">
        <v>406</v>
      </c>
      <c r="B457" s="130" t="s">
        <v>6429</v>
      </c>
      <c r="C457" s="154">
        <v>2250</v>
      </c>
      <c r="D457" s="155">
        <f t="shared" si="17"/>
        <v>2700</v>
      </c>
      <c r="E457" s="291"/>
      <c r="F457" s="292"/>
      <c r="G457" s="327"/>
      <c r="H457" s="104">
        <v>0.56899999999999995</v>
      </c>
      <c r="J457" s="13"/>
    </row>
    <row r="458" spans="1:10" x14ac:dyDescent="0.2">
      <c r="A458" s="170" t="s">
        <v>406</v>
      </c>
      <c r="B458" s="384" t="s">
        <v>6429</v>
      </c>
      <c r="C458" s="193">
        <v>2252</v>
      </c>
      <c r="D458" s="194">
        <f>C458*1.2</f>
        <v>2702.4</v>
      </c>
      <c r="E458" s="305"/>
      <c r="F458" s="292" t="s">
        <v>5504</v>
      </c>
      <c r="G458" s="327"/>
      <c r="H458" s="172"/>
      <c r="J458" s="13"/>
    </row>
    <row r="459" spans="1:10" ht="15" x14ac:dyDescent="0.25">
      <c r="A459" s="31" t="s">
        <v>407</v>
      </c>
      <c r="B459" s="81" t="s">
        <v>408</v>
      </c>
      <c r="C459" s="154">
        <v>5583</v>
      </c>
      <c r="D459" s="155">
        <f t="shared" si="17"/>
        <v>6699.5999999999995</v>
      </c>
      <c r="E459" s="291"/>
      <c r="F459" s="292"/>
      <c r="G459" s="327"/>
      <c r="H459" s="104">
        <v>1.18</v>
      </c>
      <c r="J459" s="13"/>
    </row>
    <row r="460" spans="1:10" ht="15" x14ac:dyDescent="0.25">
      <c r="A460" s="31" t="s">
        <v>407</v>
      </c>
      <c r="B460" s="81" t="s">
        <v>408</v>
      </c>
      <c r="C460" s="154">
        <v>4667</v>
      </c>
      <c r="D460" s="155">
        <f t="shared" si="17"/>
        <v>5600.4</v>
      </c>
      <c r="E460" s="291"/>
      <c r="F460" s="292"/>
      <c r="G460" s="327" t="s">
        <v>6496</v>
      </c>
      <c r="H460" s="104"/>
      <c r="J460" s="13"/>
    </row>
    <row r="461" spans="1:10" x14ac:dyDescent="0.2">
      <c r="A461" s="31" t="s">
        <v>409</v>
      </c>
      <c r="B461" s="130" t="s">
        <v>6429</v>
      </c>
      <c r="C461" s="154">
        <v>2583</v>
      </c>
      <c r="D461" s="155">
        <f t="shared" si="17"/>
        <v>3099.6</v>
      </c>
      <c r="E461" s="291"/>
      <c r="F461" s="292"/>
      <c r="G461" s="327"/>
      <c r="H461" s="104">
        <v>0.627</v>
      </c>
      <c r="J461" s="13"/>
    </row>
    <row r="462" spans="1:10" x14ac:dyDescent="0.2">
      <c r="A462" s="170" t="s">
        <v>409</v>
      </c>
      <c r="B462" s="384" t="s">
        <v>6429</v>
      </c>
      <c r="C462" s="193">
        <v>2593</v>
      </c>
      <c r="D462" s="194">
        <f>C462*1.2</f>
        <v>3111.6</v>
      </c>
      <c r="E462" s="305"/>
      <c r="F462" s="292" t="s">
        <v>5504</v>
      </c>
      <c r="G462" s="327"/>
      <c r="H462" s="172"/>
      <c r="J462" s="13"/>
    </row>
    <row r="463" spans="1:10" ht="15" x14ac:dyDescent="0.25">
      <c r="A463" s="31" t="s">
        <v>410</v>
      </c>
      <c r="B463" s="81" t="s">
        <v>411</v>
      </c>
      <c r="C463" s="154">
        <v>6083</v>
      </c>
      <c r="D463" s="155">
        <f t="shared" si="17"/>
        <v>7299.5999999999995</v>
      </c>
      <c r="E463" s="291"/>
      <c r="F463" s="292"/>
      <c r="G463" s="327"/>
      <c r="H463" s="104">
        <v>1.1850000000000001</v>
      </c>
      <c r="J463" s="13"/>
    </row>
    <row r="464" spans="1:10" ht="15" x14ac:dyDescent="0.25">
      <c r="A464" s="31" t="s">
        <v>410</v>
      </c>
      <c r="B464" s="81" t="s">
        <v>411</v>
      </c>
      <c r="C464" s="154">
        <v>5083</v>
      </c>
      <c r="D464" s="155">
        <f t="shared" si="17"/>
        <v>6099.5999999999995</v>
      </c>
      <c r="E464" s="291"/>
      <c r="F464" s="292"/>
      <c r="G464" s="327" t="s">
        <v>6496</v>
      </c>
      <c r="H464" s="104"/>
      <c r="J464" s="13"/>
    </row>
    <row r="465" spans="1:10" ht="15" x14ac:dyDescent="0.25">
      <c r="A465" s="31" t="s">
        <v>412</v>
      </c>
      <c r="B465" s="81" t="s">
        <v>413</v>
      </c>
      <c r="C465" s="154">
        <v>5583</v>
      </c>
      <c r="D465" s="155">
        <f t="shared" si="17"/>
        <v>6699.5999999999995</v>
      </c>
      <c r="E465" s="291"/>
      <c r="F465" s="292"/>
      <c r="G465" s="327"/>
      <c r="H465" s="104">
        <v>1.18</v>
      </c>
      <c r="J465" s="13"/>
    </row>
    <row r="466" spans="1:10" ht="15" x14ac:dyDescent="0.25">
      <c r="A466" s="31" t="s">
        <v>412</v>
      </c>
      <c r="B466" s="81" t="s">
        <v>413</v>
      </c>
      <c r="C466" s="154">
        <v>4667</v>
      </c>
      <c r="D466" s="155">
        <f t="shared" si="17"/>
        <v>5600.4</v>
      </c>
      <c r="E466" s="291"/>
      <c r="F466" s="292"/>
      <c r="G466" s="327" t="s">
        <v>6496</v>
      </c>
      <c r="H466" s="104"/>
      <c r="J466" s="13"/>
    </row>
    <row r="467" spans="1:10" ht="15" x14ac:dyDescent="0.25">
      <c r="A467" s="31" t="s">
        <v>414</v>
      </c>
      <c r="B467" s="81" t="s">
        <v>415</v>
      </c>
      <c r="C467" s="154">
        <v>6083</v>
      </c>
      <c r="D467" s="155">
        <f t="shared" si="17"/>
        <v>7299.5999999999995</v>
      </c>
      <c r="E467" s="291"/>
      <c r="F467" s="292"/>
      <c r="G467" s="327"/>
      <c r="H467" s="104">
        <v>1.1850000000000001</v>
      </c>
      <c r="J467" s="13"/>
    </row>
    <row r="468" spans="1:10" ht="15" x14ac:dyDescent="0.25">
      <c r="A468" s="31" t="s">
        <v>414</v>
      </c>
      <c r="B468" s="81" t="s">
        <v>415</v>
      </c>
      <c r="C468" s="154">
        <v>5083</v>
      </c>
      <c r="D468" s="155">
        <f t="shared" si="17"/>
        <v>6099.5999999999995</v>
      </c>
      <c r="E468" s="291"/>
      <c r="F468" s="292"/>
      <c r="G468" s="327" t="s">
        <v>6496</v>
      </c>
      <c r="H468" s="104"/>
      <c r="J468" s="13"/>
    </row>
    <row r="469" spans="1:10" x14ac:dyDescent="0.2">
      <c r="A469" s="31" t="s">
        <v>416</v>
      </c>
      <c r="B469" s="130" t="s">
        <v>449</v>
      </c>
      <c r="C469" s="154">
        <v>3833.3317999999999</v>
      </c>
      <c r="D469" s="155">
        <f t="shared" si="17"/>
        <v>4599.9981600000001</v>
      </c>
      <c r="E469" s="291"/>
      <c r="F469" s="292"/>
      <c r="G469" s="327"/>
      <c r="H469" s="104">
        <v>2.4710000000000001</v>
      </c>
      <c r="J469" s="13"/>
    </row>
    <row r="470" spans="1:10" x14ac:dyDescent="0.2">
      <c r="A470" s="170" t="s">
        <v>416</v>
      </c>
      <c r="B470" s="384" t="s">
        <v>449</v>
      </c>
      <c r="C470" s="193">
        <v>3848</v>
      </c>
      <c r="D470" s="194">
        <f>C470*1.2</f>
        <v>4617.5999999999995</v>
      </c>
      <c r="E470" s="305"/>
      <c r="F470" s="292" t="s">
        <v>5504</v>
      </c>
      <c r="G470" s="327"/>
      <c r="H470" s="172"/>
      <c r="J470" s="13"/>
    </row>
    <row r="471" spans="1:10" x14ac:dyDescent="0.2">
      <c r="A471" s="31" t="s">
        <v>417</v>
      </c>
      <c r="B471" s="130" t="s">
        <v>418</v>
      </c>
      <c r="C471" s="154">
        <v>18333.326000000001</v>
      </c>
      <c r="D471" s="155">
        <f t="shared" si="17"/>
        <v>21999.9912</v>
      </c>
      <c r="E471" s="291"/>
      <c r="F471" s="292"/>
      <c r="G471" s="327"/>
      <c r="H471" s="104">
        <v>10.88</v>
      </c>
      <c r="J471" s="13"/>
    </row>
    <row r="472" spans="1:10" x14ac:dyDescent="0.2">
      <c r="A472" s="31" t="s">
        <v>419</v>
      </c>
      <c r="B472" s="130" t="s">
        <v>1892</v>
      </c>
      <c r="C472" s="154">
        <v>5600</v>
      </c>
      <c r="D472" s="155">
        <f t="shared" si="17"/>
        <v>6720</v>
      </c>
      <c r="E472" s="291"/>
      <c r="F472" s="292"/>
      <c r="G472" s="327"/>
      <c r="H472" s="104">
        <v>0.65900000000000003</v>
      </c>
      <c r="J472" s="13"/>
    </row>
    <row r="473" spans="1:10" x14ac:dyDescent="0.2">
      <c r="A473" s="31" t="s">
        <v>419</v>
      </c>
      <c r="B473" s="130" t="s">
        <v>1892</v>
      </c>
      <c r="C473" s="154">
        <v>4667</v>
      </c>
      <c r="D473" s="155">
        <f t="shared" si="17"/>
        <v>5600.4</v>
      </c>
      <c r="E473" s="291"/>
      <c r="F473" s="292"/>
      <c r="G473" s="327" t="s">
        <v>6496</v>
      </c>
      <c r="H473" s="104"/>
      <c r="J473" s="13"/>
    </row>
    <row r="474" spans="1:10" x14ac:dyDescent="0.2">
      <c r="A474" s="31" t="s">
        <v>420</v>
      </c>
      <c r="B474" s="130" t="s">
        <v>421</v>
      </c>
      <c r="C474" s="154">
        <v>3833.3317999999999</v>
      </c>
      <c r="D474" s="155">
        <f t="shared" si="17"/>
        <v>4599.9981600000001</v>
      </c>
      <c r="E474" s="291"/>
      <c r="F474" s="292"/>
      <c r="G474" s="280"/>
      <c r="H474" s="104">
        <v>3.7730000000000001</v>
      </c>
      <c r="I474"/>
      <c r="J474" s="13"/>
    </row>
    <row r="475" spans="1:10" x14ac:dyDescent="0.2">
      <c r="A475" s="170" t="s">
        <v>420</v>
      </c>
      <c r="B475" s="384" t="s">
        <v>421</v>
      </c>
      <c r="C475" s="193">
        <v>3863</v>
      </c>
      <c r="D475" s="194">
        <f>C475*1.2</f>
        <v>4635.5999999999995</v>
      </c>
      <c r="E475" s="305"/>
      <c r="F475" s="292" t="s">
        <v>5504</v>
      </c>
      <c r="G475" s="327"/>
      <c r="H475" s="172"/>
      <c r="J475" s="13"/>
    </row>
    <row r="476" spans="1:10" ht="15" x14ac:dyDescent="0.25">
      <c r="A476" s="31" t="s">
        <v>422</v>
      </c>
      <c r="B476" s="81" t="s">
        <v>423</v>
      </c>
      <c r="C476" s="154">
        <v>7083</v>
      </c>
      <c r="D476" s="155">
        <f t="shared" si="17"/>
        <v>8499.6</v>
      </c>
      <c r="E476" s="291"/>
      <c r="F476" s="292"/>
      <c r="G476" s="280"/>
      <c r="H476" s="104">
        <v>1.4610000000000001</v>
      </c>
      <c r="I476"/>
      <c r="J476" s="13"/>
    </row>
    <row r="477" spans="1:10" ht="15" x14ac:dyDescent="0.25">
      <c r="A477" s="31" t="s">
        <v>422</v>
      </c>
      <c r="B477" s="81" t="s">
        <v>423</v>
      </c>
      <c r="C477" s="154">
        <v>5917</v>
      </c>
      <c r="D477" s="155">
        <f t="shared" si="17"/>
        <v>7100.4</v>
      </c>
      <c r="E477" s="291"/>
      <c r="F477" s="292"/>
      <c r="G477" s="328" t="s">
        <v>6496</v>
      </c>
      <c r="H477" s="104"/>
      <c r="I477"/>
      <c r="J477" s="13"/>
    </row>
    <row r="478" spans="1:10" x14ac:dyDescent="0.2">
      <c r="A478" s="31" t="s">
        <v>424</v>
      </c>
      <c r="B478" s="130" t="s">
        <v>425</v>
      </c>
      <c r="C478" s="154">
        <v>3749.9985000000001</v>
      </c>
      <c r="D478" s="155">
        <f t="shared" si="17"/>
        <v>4499.9982</v>
      </c>
      <c r="E478" s="291"/>
      <c r="F478" s="292"/>
      <c r="G478" s="280"/>
      <c r="H478" s="104">
        <v>1.552</v>
      </c>
      <c r="I478"/>
      <c r="J478" s="13"/>
    </row>
    <row r="479" spans="1:10" x14ac:dyDescent="0.2">
      <c r="A479" s="170" t="s">
        <v>424</v>
      </c>
      <c r="B479" s="384" t="s">
        <v>425</v>
      </c>
      <c r="C479" s="193">
        <v>3754</v>
      </c>
      <c r="D479" s="194">
        <f>C479*1.2</f>
        <v>4504.8</v>
      </c>
      <c r="E479" s="305"/>
      <c r="F479" s="292" t="s">
        <v>5504</v>
      </c>
      <c r="G479" s="280"/>
      <c r="H479" s="172"/>
      <c r="I479"/>
      <c r="J479" s="13"/>
    </row>
    <row r="480" spans="1:10" ht="15" x14ac:dyDescent="0.25">
      <c r="A480" s="31" t="s">
        <v>426</v>
      </c>
      <c r="B480" s="81" t="s">
        <v>423</v>
      </c>
      <c r="C480" s="154">
        <v>14375</v>
      </c>
      <c r="D480" s="155">
        <f t="shared" si="17"/>
        <v>17250</v>
      </c>
      <c r="E480" s="291"/>
      <c r="F480" s="292"/>
      <c r="G480" s="280"/>
      <c r="H480" s="104">
        <v>2.0350000000000001</v>
      </c>
      <c r="I480"/>
      <c r="J480" s="13"/>
    </row>
    <row r="481" spans="1:10" ht="15" x14ac:dyDescent="0.25">
      <c r="A481" s="31" t="s">
        <v>426</v>
      </c>
      <c r="B481" s="81" t="s">
        <v>423</v>
      </c>
      <c r="C481" s="154">
        <v>11983</v>
      </c>
      <c r="D481" s="155">
        <f t="shared" si="17"/>
        <v>14379.6</v>
      </c>
      <c r="E481" s="291"/>
      <c r="F481" s="292"/>
      <c r="G481" s="328" t="s">
        <v>6496</v>
      </c>
      <c r="H481" s="104"/>
      <c r="I481"/>
      <c r="J481" s="13"/>
    </row>
    <row r="482" spans="1:10" ht="15" x14ac:dyDescent="0.25">
      <c r="A482" s="31" t="s">
        <v>427</v>
      </c>
      <c r="B482" s="81" t="s">
        <v>423</v>
      </c>
      <c r="C482" s="154">
        <v>7083</v>
      </c>
      <c r="D482" s="155">
        <f t="shared" si="17"/>
        <v>8499.6</v>
      </c>
      <c r="E482" s="291"/>
      <c r="F482" s="292"/>
      <c r="G482" s="280"/>
      <c r="H482" s="104">
        <v>1.06</v>
      </c>
      <c r="I482"/>
      <c r="J482" s="13"/>
    </row>
    <row r="483" spans="1:10" ht="15" x14ac:dyDescent="0.25">
      <c r="A483" s="31" t="s">
        <v>427</v>
      </c>
      <c r="B483" s="81" t="s">
        <v>423</v>
      </c>
      <c r="C483" s="154">
        <v>5917</v>
      </c>
      <c r="D483" s="155">
        <f t="shared" si="17"/>
        <v>7100.4</v>
      </c>
      <c r="E483" s="291"/>
      <c r="F483" s="292"/>
      <c r="G483" s="328" t="s">
        <v>6496</v>
      </c>
      <c r="H483" s="104"/>
      <c r="I483"/>
      <c r="J483" s="13"/>
    </row>
    <row r="484" spans="1:10" x14ac:dyDescent="0.2">
      <c r="A484" s="31" t="s">
        <v>428</v>
      </c>
      <c r="B484" s="130" t="s">
        <v>429</v>
      </c>
      <c r="C484" s="154">
        <v>5333.3311999999996</v>
      </c>
      <c r="D484" s="155">
        <f t="shared" si="17"/>
        <v>6399.9974399999992</v>
      </c>
      <c r="E484" s="291"/>
      <c r="F484" s="292"/>
      <c r="G484" s="327"/>
      <c r="H484" s="104">
        <v>2.02</v>
      </c>
      <c r="J484" s="13"/>
    </row>
    <row r="485" spans="1:10" x14ac:dyDescent="0.2">
      <c r="A485" s="31" t="s">
        <v>430</v>
      </c>
      <c r="B485" s="130" t="s">
        <v>431</v>
      </c>
      <c r="C485" s="154">
        <v>7499.9970000000003</v>
      </c>
      <c r="D485" s="155">
        <f t="shared" si="17"/>
        <v>8999.9964</v>
      </c>
      <c r="E485" s="291"/>
      <c r="F485" s="292"/>
      <c r="G485" s="280"/>
      <c r="H485" s="104">
        <v>3.1070000000000002</v>
      </c>
      <c r="I485"/>
      <c r="J485" s="13"/>
    </row>
    <row r="486" spans="1:10" x14ac:dyDescent="0.2">
      <c r="A486" s="170" t="s">
        <v>430</v>
      </c>
      <c r="B486" s="384" t="s">
        <v>431</v>
      </c>
      <c r="C486" s="193">
        <v>7507</v>
      </c>
      <c r="D486" s="194">
        <f>C486*1.2</f>
        <v>9008.4</v>
      </c>
      <c r="E486" s="305"/>
      <c r="F486" s="292" t="s">
        <v>5504</v>
      </c>
      <c r="G486" s="327"/>
      <c r="H486" s="172"/>
      <c r="J486" s="13"/>
    </row>
    <row r="487" spans="1:10" x14ac:dyDescent="0.2">
      <c r="A487" s="31" t="s">
        <v>5151</v>
      </c>
      <c r="B487" s="130" t="s">
        <v>83</v>
      </c>
      <c r="C487" s="154">
        <v>8249.9966999999997</v>
      </c>
      <c r="D487" s="155">
        <f t="shared" si="17"/>
        <v>9899.99604</v>
      </c>
      <c r="E487" s="291"/>
      <c r="F487" s="292"/>
      <c r="G487" s="327"/>
      <c r="H487" s="104">
        <v>3.2349999999999999</v>
      </c>
      <c r="J487" s="13"/>
    </row>
    <row r="488" spans="1:10" x14ac:dyDescent="0.2">
      <c r="A488" s="31" t="s">
        <v>432</v>
      </c>
      <c r="B488" s="130" t="s">
        <v>433</v>
      </c>
      <c r="C488" s="154">
        <v>4166.665</v>
      </c>
      <c r="D488" s="155">
        <f t="shared" si="17"/>
        <v>4999.9979999999996</v>
      </c>
      <c r="E488" s="291"/>
      <c r="F488" s="292"/>
      <c r="G488" s="280"/>
      <c r="H488" s="104">
        <v>0.625</v>
      </c>
      <c r="I488"/>
      <c r="J488" s="13"/>
    </row>
    <row r="489" spans="1:10" x14ac:dyDescent="0.2">
      <c r="A489" s="170" t="s">
        <v>432</v>
      </c>
      <c r="B489" s="384" t="s">
        <v>433</v>
      </c>
      <c r="C489" s="193">
        <v>4158</v>
      </c>
      <c r="D489" s="194">
        <f>C489*1.2</f>
        <v>4989.5999999999995</v>
      </c>
      <c r="E489" s="305"/>
      <c r="F489" s="292" t="s">
        <v>5504</v>
      </c>
      <c r="G489" s="327"/>
      <c r="H489" s="172"/>
      <c r="J489" s="13"/>
    </row>
    <row r="490" spans="1:10" x14ac:dyDescent="0.2">
      <c r="A490" s="31" t="s">
        <v>434</v>
      </c>
      <c r="B490" s="130" t="s">
        <v>5152</v>
      </c>
      <c r="C490" s="154">
        <v>6249.9974999999995</v>
      </c>
      <c r="D490" s="155">
        <f t="shared" si="17"/>
        <v>7499.9969999999994</v>
      </c>
      <c r="E490" s="291"/>
      <c r="F490" s="292"/>
      <c r="G490" s="280"/>
      <c r="H490" s="104">
        <v>1.9450000000000001</v>
      </c>
      <c r="I490"/>
      <c r="J490" s="13"/>
    </row>
    <row r="491" spans="1:10" x14ac:dyDescent="0.2">
      <c r="A491" s="31" t="s">
        <v>436</v>
      </c>
      <c r="B491" s="130" t="s">
        <v>5153</v>
      </c>
      <c r="C491" s="154">
        <v>4666.6647999999996</v>
      </c>
      <c r="D491" s="155">
        <f t="shared" si="17"/>
        <v>5599.9977599999993</v>
      </c>
      <c r="E491" s="291"/>
      <c r="F491" s="292"/>
      <c r="G491" s="327"/>
      <c r="H491" s="104">
        <v>0.77500000000000002</v>
      </c>
      <c r="J491" s="13"/>
    </row>
    <row r="492" spans="1:10" x14ac:dyDescent="0.2">
      <c r="A492" s="31" t="s">
        <v>437</v>
      </c>
      <c r="B492" s="130" t="s">
        <v>438</v>
      </c>
      <c r="C492" s="154">
        <v>1917</v>
      </c>
      <c r="D492" s="155">
        <f t="shared" si="17"/>
        <v>2300.4</v>
      </c>
      <c r="E492" s="291"/>
      <c r="F492" s="292"/>
      <c r="G492" s="327"/>
      <c r="H492" s="104">
        <v>0.94499999999999995</v>
      </c>
      <c r="J492" s="13"/>
    </row>
    <row r="493" spans="1:10" x14ac:dyDescent="0.2">
      <c r="A493" s="31" t="s">
        <v>3971</v>
      </c>
      <c r="B493" s="130" t="s">
        <v>3972</v>
      </c>
      <c r="C493" s="154">
        <v>1500</v>
      </c>
      <c r="D493" s="155">
        <f t="shared" si="17"/>
        <v>1800</v>
      </c>
      <c r="E493" s="291"/>
      <c r="F493" s="292"/>
      <c r="G493" s="327"/>
      <c r="H493" s="104">
        <v>0.56999999999999995</v>
      </c>
      <c r="J493" s="13"/>
    </row>
    <row r="494" spans="1:10" x14ac:dyDescent="0.2">
      <c r="A494" s="31" t="s">
        <v>439</v>
      </c>
      <c r="B494" s="130" t="s">
        <v>435</v>
      </c>
      <c r="C494" s="154">
        <v>3583.3319000000001</v>
      </c>
      <c r="D494" s="155">
        <f t="shared" si="17"/>
        <v>4299.9982799999998</v>
      </c>
      <c r="E494" s="291"/>
      <c r="F494" s="292"/>
      <c r="G494" s="280"/>
      <c r="H494" s="104">
        <v>1.63</v>
      </c>
      <c r="I494"/>
      <c r="J494" s="13"/>
    </row>
    <row r="495" spans="1:10" x14ac:dyDescent="0.2">
      <c r="A495" s="170" t="s">
        <v>439</v>
      </c>
      <c r="B495" s="384" t="s">
        <v>435</v>
      </c>
      <c r="C495" s="193">
        <v>3600</v>
      </c>
      <c r="D495" s="194">
        <f>C495*1.2</f>
        <v>4320</v>
      </c>
      <c r="E495" s="305"/>
      <c r="F495" s="292" t="s">
        <v>5504</v>
      </c>
      <c r="G495" s="327"/>
      <c r="H495" s="172"/>
      <c r="J495" s="13"/>
    </row>
    <row r="496" spans="1:10" x14ac:dyDescent="0.2">
      <c r="A496" s="31" t="s">
        <v>440</v>
      </c>
      <c r="B496" s="130" t="s">
        <v>435</v>
      </c>
      <c r="C496" s="154">
        <v>3166.6653999999999</v>
      </c>
      <c r="D496" s="155">
        <f t="shared" si="17"/>
        <v>3799.9984799999997</v>
      </c>
      <c r="E496" s="291"/>
      <c r="F496" s="292"/>
      <c r="G496" s="280"/>
      <c r="H496" s="104">
        <v>0.64400000000000002</v>
      </c>
      <c r="I496"/>
      <c r="J496" s="13"/>
    </row>
    <row r="497" spans="1:10" x14ac:dyDescent="0.2">
      <c r="A497" s="171" t="s">
        <v>440</v>
      </c>
      <c r="B497" s="428" t="s">
        <v>435</v>
      </c>
      <c r="C497" s="193">
        <v>3200</v>
      </c>
      <c r="D497" s="194">
        <f>C497*1.2</f>
        <v>3840</v>
      </c>
      <c r="E497" s="305"/>
      <c r="F497" s="292" t="s">
        <v>5504</v>
      </c>
      <c r="G497" s="280"/>
      <c r="H497" s="172"/>
      <c r="I497"/>
      <c r="J497" s="13"/>
    </row>
    <row r="498" spans="1:10" x14ac:dyDescent="0.2">
      <c r="A498" s="104" t="s">
        <v>441</v>
      </c>
      <c r="B498" s="403" t="s">
        <v>442</v>
      </c>
      <c r="C498" s="159">
        <v>6333</v>
      </c>
      <c r="D498" s="155">
        <f t="shared" si="17"/>
        <v>7599.5999999999995</v>
      </c>
      <c r="E498" s="291"/>
      <c r="F498" s="292"/>
      <c r="G498" s="280"/>
      <c r="H498" s="104">
        <v>1.36</v>
      </c>
      <c r="I498"/>
      <c r="J498" s="13"/>
    </row>
    <row r="499" spans="1:10" x14ac:dyDescent="0.2">
      <c r="A499" s="104" t="s">
        <v>441</v>
      </c>
      <c r="B499" s="403" t="s">
        <v>442</v>
      </c>
      <c r="C499" s="159">
        <v>5333</v>
      </c>
      <c r="D499" s="155">
        <f t="shared" si="17"/>
        <v>6399.5999999999995</v>
      </c>
      <c r="E499" s="291"/>
      <c r="F499" s="292"/>
      <c r="G499" s="328" t="s">
        <v>6496</v>
      </c>
      <c r="H499" s="104"/>
      <c r="I499"/>
      <c r="J499" s="13"/>
    </row>
    <row r="500" spans="1:10" ht="15" x14ac:dyDescent="0.25">
      <c r="A500" s="37" t="s">
        <v>443</v>
      </c>
      <c r="B500" s="429" t="s">
        <v>444</v>
      </c>
      <c r="C500" s="154">
        <v>4150</v>
      </c>
      <c r="D500" s="155">
        <f t="shared" si="17"/>
        <v>4980</v>
      </c>
      <c r="E500" s="291"/>
      <c r="F500" s="292"/>
      <c r="G500" s="280"/>
      <c r="H500" s="104">
        <v>0.98299999999999998</v>
      </c>
      <c r="I500"/>
      <c r="J500" s="13"/>
    </row>
    <row r="501" spans="1:10" ht="15" x14ac:dyDescent="0.25">
      <c r="A501" s="31" t="s">
        <v>443</v>
      </c>
      <c r="B501" s="81" t="s">
        <v>444</v>
      </c>
      <c r="C501" s="154">
        <v>3458</v>
      </c>
      <c r="D501" s="155">
        <f t="shared" si="17"/>
        <v>4149.5999999999995</v>
      </c>
      <c r="E501" s="291"/>
      <c r="F501" s="292"/>
      <c r="G501" s="328" t="s">
        <v>6496</v>
      </c>
      <c r="H501" s="104"/>
      <c r="I501"/>
      <c r="J501" s="13"/>
    </row>
    <row r="502" spans="1:10" ht="25.5" x14ac:dyDescent="0.2">
      <c r="A502" s="31" t="s">
        <v>445</v>
      </c>
      <c r="B502" s="130" t="s">
        <v>446</v>
      </c>
      <c r="C502" s="154">
        <v>7500</v>
      </c>
      <c r="D502" s="155">
        <f t="shared" si="17"/>
        <v>9000</v>
      </c>
      <c r="E502" s="291"/>
      <c r="F502" s="292" t="s">
        <v>4797</v>
      </c>
      <c r="G502" s="280"/>
      <c r="H502" s="104">
        <v>1.55</v>
      </c>
      <c r="I502"/>
      <c r="J502" s="13"/>
    </row>
    <row r="503" spans="1:10" x14ac:dyDescent="0.2">
      <c r="A503" s="31" t="s">
        <v>445</v>
      </c>
      <c r="B503" s="130" t="s">
        <v>446</v>
      </c>
      <c r="C503" s="154">
        <v>6250</v>
      </c>
      <c r="D503" s="155">
        <f t="shared" si="17"/>
        <v>7500</v>
      </c>
      <c r="E503" s="291"/>
      <c r="F503" s="292"/>
      <c r="G503" s="328" t="s">
        <v>6496</v>
      </c>
      <c r="H503" s="104"/>
      <c r="I503"/>
      <c r="J503" s="13"/>
    </row>
    <row r="504" spans="1:10" ht="15" x14ac:dyDescent="0.25">
      <c r="A504" s="31" t="s">
        <v>447</v>
      </c>
      <c r="B504" s="81" t="s">
        <v>444</v>
      </c>
      <c r="C504" s="154">
        <v>4200</v>
      </c>
      <c r="D504" s="155">
        <f t="shared" si="17"/>
        <v>5040</v>
      </c>
      <c r="E504" s="291"/>
      <c r="F504" s="292"/>
      <c r="G504" s="280"/>
      <c r="H504" s="104">
        <v>0.51900000000000002</v>
      </c>
      <c r="I504"/>
      <c r="J504" s="13"/>
    </row>
    <row r="505" spans="1:10" ht="15" x14ac:dyDescent="0.25">
      <c r="A505" s="31" t="s">
        <v>447</v>
      </c>
      <c r="B505" s="81" t="s">
        <v>444</v>
      </c>
      <c r="C505" s="154">
        <v>3500</v>
      </c>
      <c r="D505" s="155">
        <f t="shared" si="17"/>
        <v>4200</v>
      </c>
      <c r="E505" s="291"/>
      <c r="F505" s="292"/>
      <c r="G505" s="328" t="s">
        <v>6496</v>
      </c>
      <c r="H505" s="104"/>
      <c r="I505"/>
      <c r="J505" s="13"/>
    </row>
    <row r="506" spans="1:10" x14ac:dyDescent="0.2">
      <c r="A506" s="31" t="s">
        <v>448</v>
      </c>
      <c r="B506" s="130" t="s">
        <v>449</v>
      </c>
      <c r="C506" s="154">
        <v>14167</v>
      </c>
      <c r="D506" s="155">
        <f t="shared" si="17"/>
        <v>17000.399999999998</v>
      </c>
      <c r="E506" s="291"/>
      <c r="F506" s="292"/>
      <c r="G506" s="280"/>
      <c r="H506" s="104">
        <v>4.085</v>
      </c>
      <c r="I506"/>
      <c r="J506" s="13"/>
    </row>
    <row r="507" spans="1:10" x14ac:dyDescent="0.2">
      <c r="A507" s="31" t="s">
        <v>448</v>
      </c>
      <c r="B507" s="130" t="s">
        <v>449</v>
      </c>
      <c r="C507" s="154">
        <v>11667</v>
      </c>
      <c r="D507" s="155">
        <f t="shared" si="17"/>
        <v>14000.4</v>
      </c>
      <c r="E507" s="291"/>
      <c r="F507" s="292"/>
      <c r="G507" s="328" t="s">
        <v>6496</v>
      </c>
      <c r="H507" s="104"/>
      <c r="I507"/>
      <c r="J507" s="13"/>
    </row>
    <row r="508" spans="1:10" x14ac:dyDescent="0.2">
      <c r="A508" s="31" t="s">
        <v>450</v>
      </c>
      <c r="B508" s="130" t="s">
        <v>435</v>
      </c>
      <c r="C508" s="154">
        <v>4000</v>
      </c>
      <c r="D508" s="155">
        <f t="shared" si="17"/>
        <v>4800</v>
      </c>
      <c r="E508" s="291"/>
      <c r="F508" s="292" t="s">
        <v>4616</v>
      </c>
      <c r="G508" s="280"/>
      <c r="H508" s="104">
        <v>0.86299999999999999</v>
      </c>
      <c r="I508"/>
      <c r="J508" s="13"/>
    </row>
    <row r="509" spans="1:10" x14ac:dyDescent="0.2">
      <c r="A509" s="31" t="s">
        <v>450</v>
      </c>
      <c r="B509" s="130" t="s">
        <v>435</v>
      </c>
      <c r="C509" s="154">
        <v>2500</v>
      </c>
      <c r="D509" s="155">
        <f t="shared" si="17"/>
        <v>3000</v>
      </c>
      <c r="E509" s="291"/>
      <c r="F509" s="292" t="s">
        <v>6682</v>
      </c>
      <c r="G509" s="280"/>
      <c r="H509" s="104">
        <v>0.86299999999999999</v>
      </c>
      <c r="I509"/>
      <c r="J509" s="13"/>
    </row>
    <row r="510" spans="1:10" x14ac:dyDescent="0.2">
      <c r="A510" s="170" t="s">
        <v>450</v>
      </c>
      <c r="B510" s="384" t="s">
        <v>435</v>
      </c>
      <c r="C510" s="193">
        <v>2520</v>
      </c>
      <c r="D510" s="194">
        <f>C510*1.2</f>
        <v>3024</v>
      </c>
      <c r="E510" s="305"/>
      <c r="F510" s="292" t="s">
        <v>6698</v>
      </c>
      <c r="G510" s="280"/>
      <c r="H510" s="172"/>
      <c r="I510"/>
      <c r="J510" s="13"/>
    </row>
    <row r="511" spans="1:10" x14ac:dyDescent="0.2">
      <c r="A511" s="31" t="s">
        <v>451</v>
      </c>
      <c r="B511" s="130" t="s">
        <v>452</v>
      </c>
      <c r="C511" s="154">
        <v>2000</v>
      </c>
      <c r="D511" s="155">
        <f t="shared" si="17"/>
        <v>2400</v>
      </c>
      <c r="E511" s="291"/>
      <c r="F511" s="292"/>
      <c r="G511" s="280"/>
      <c r="H511" s="104">
        <v>0.35899999999999999</v>
      </c>
      <c r="I511"/>
      <c r="J511" s="13"/>
    </row>
    <row r="512" spans="1:10" x14ac:dyDescent="0.2">
      <c r="A512" s="170" t="s">
        <v>451</v>
      </c>
      <c r="B512" s="384" t="s">
        <v>452</v>
      </c>
      <c r="C512" s="193">
        <v>2000</v>
      </c>
      <c r="D512" s="194">
        <f>C512*1.2</f>
        <v>2400</v>
      </c>
      <c r="E512" s="305"/>
      <c r="F512" s="292" t="s">
        <v>5504</v>
      </c>
      <c r="G512" s="328"/>
      <c r="H512" s="172"/>
      <c r="I512"/>
      <c r="J512" s="13"/>
    </row>
    <row r="513" spans="1:10" x14ac:dyDescent="0.2">
      <c r="A513" s="31" t="s">
        <v>453</v>
      </c>
      <c r="B513" s="130" t="s">
        <v>208</v>
      </c>
      <c r="C513" s="154">
        <v>124.99995</v>
      </c>
      <c r="D513" s="155">
        <f t="shared" si="17"/>
        <v>149.99993999999998</v>
      </c>
      <c r="E513" s="291"/>
      <c r="F513" s="292"/>
      <c r="G513" s="280"/>
      <c r="H513" s="104">
        <v>1.4999999999999999E-2</v>
      </c>
      <c r="I513"/>
      <c r="J513" s="13"/>
    </row>
    <row r="514" spans="1:10" x14ac:dyDescent="0.2">
      <c r="A514" s="31" t="s">
        <v>454</v>
      </c>
      <c r="B514" s="130" t="s">
        <v>455</v>
      </c>
      <c r="C514" s="154">
        <v>574.99977000000001</v>
      </c>
      <c r="D514" s="155">
        <f t="shared" si="17"/>
        <v>689.99972400000001</v>
      </c>
      <c r="E514" s="291"/>
      <c r="F514" s="292"/>
      <c r="G514" s="280"/>
      <c r="H514" s="104">
        <v>0.55500000000000005</v>
      </c>
      <c r="I514"/>
      <c r="J514" s="13"/>
    </row>
    <row r="515" spans="1:10" x14ac:dyDescent="0.2">
      <c r="A515" s="31" t="s">
        <v>456</v>
      </c>
      <c r="B515" s="130" t="s">
        <v>208</v>
      </c>
      <c r="C515" s="154">
        <v>141.66660999999999</v>
      </c>
      <c r="D515" s="155">
        <f t="shared" si="17"/>
        <v>169.99993199999997</v>
      </c>
      <c r="E515" s="291"/>
      <c r="F515" s="292"/>
      <c r="G515" s="280"/>
      <c r="H515" s="104">
        <v>3.5000000000000003E-2</v>
      </c>
      <c r="I515"/>
      <c r="J515" s="13"/>
    </row>
    <row r="516" spans="1:10" x14ac:dyDescent="0.2">
      <c r="A516" s="170" t="s">
        <v>456</v>
      </c>
      <c r="B516" s="384" t="s">
        <v>208</v>
      </c>
      <c r="C516" s="193">
        <v>150</v>
      </c>
      <c r="D516" s="194">
        <f>C516*1.2</f>
        <v>180</v>
      </c>
      <c r="E516" s="305"/>
      <c r="F516" s="292" t="s">
        <v>5504</v>
      </c>
      <c r="G516" s="280"/>
      <c r="H516" s="172"/>
      <c r="I516"/>
      <c r="J516" s="13"/>
    </row>
    <row r="517" spans="1:10" x14ac:dyDescent="0.2">
      <c r="A517" s="31" t="s">
        <v>457</v>
      </c>
      <c r="B517" s="130" t="s">
        <v>6745</v>
      </c>
      <c r="C517" s="154">
        <v>174.99993000000001</v>
      </c>
      <c r="D517" s="155">
        <f t="shared" si="17"/>
        <v>209.99991600000001</v>
      </c>
      <c r="E517" s="291"/>
      <c r="F517" s="292"/>
      <c r="G517" s="280"/>
      <c r="H517" s="104">
        <v>5.7000000000000002E-2</v>
      </c>
      <c r="I517"/>
      <c r="J517" s="13"/>
    </row>
    <row r="518" spans="1:10" x14ac:dyDescent="0.2">
      <c r="A518" s="31" t="s">
        <v>458</v>
      </c>
      <c r="B518" s="130" t="s">
        <v>203</v>
      </c>
      <c r="C518" s="154">
        <v>74.999970000000005</v>
      </c>
      <c r="D518" s="155">
        <f t="shared" si="17"/>
        <v>89.999964000000006</v>
      </c>
      <c r="E518" s="291"/>
      <c r="F518" s="292"/>
      <c r="G518" s="280"/>
      <c r="H518" s="104">
        <v>0.03</v>
      </c>
      <c r="I518"/>
      <c r="J518" s="13"/>
    </row>
    <row r="519" spans="1:10" x14ac:dyDescent="0.2">
      <c r="A519" s="31" t="s">
        <v>4026</v>
      </c>
      <c r="B519" s="130" t="s">
        <v>203</v>
      </c>
      <c r="C519" s="154">
        <v>74.999970000000005</v>
      </c>
      <c r="D519" s="155">
        <f t="shared" si="17"/>
        <v>89.999964000000006</v>
      </c>
      <c r="E519" s="291"/>
      <c r="F519" s="292"/>
      <c r="G519" s="280"/>
      <c r="H519" s="104">
        <v>0.03</v>
      </c>
      <c r="I519"/>
      <c r="J519" s="13"/>
    </row>
    <row r="520" spans="1:10" x14ac:dyDescent="0.2">
      <c r="A520" s="31" t="s">
        <v>459</v>
      </c>
      <c r="B520" s="130" t="s">
        <v>6745</v>
      </c>
      <c r="C520" s="154">
        <v>217</v>
      </c>
      <c r="D520" s="432">
        <f t="shared" si="17"/>
        <v>260.39999999999998</v>
      </c>
      <c r="E520" s="291"/>
      <c r="F520" s="292"/>
      <c r="G520" s="280"/>
      <c r="H520" s="104">
        <v>4.8000000000000001E-2</v>
      </c>
      <c r="I520"/>
      <c r="J520" s="13"/>
    </row>
    <row r="521" spans="1:10" x14ac:dyDescent="0.2">
      <c r="A521" s="31" t="s">
        <v>460</v>
      </c>
      <c r="B521" s="130" t="s">
        <v>156</v>
      </c>
      <c r="C521" s="154">
        <v>124.99995</v>
      </c>
      <c r="D521" s="155">
        <f t="shared" si="17"/>
        <v>149.99993999999998</v>
      </c>
      <c r="E521" s="291"/>
      <c r="F521" s="292"/>
      <c r="G521" s="280"/>
      <c r="H521" s="104">
        <v>0.2</v>
      </c>
      <c r="I521"/>
      <c r="J521" s="13"/>
    </row>
    <row r="522" spans="1:10" x14ac:dyDescent="0.2">
      <c r="A522" s="31" t="s">
        <v>461</v>
      </c>
      <c r="B522" s="130" t="s">
        <v>156</v>
      </c>
      <c r="C522" s="154">
        <v>124.99995</v>
      </c>
      <c r="D522" s="155">
        <f t="shared" si="17"/>
        <v>149.99993999999998</v>
      </c>
      <c r="E522" s="291"/>
      <c r="F522" s="292"/>
      <c r="G522" s="280"/>
      <c r="H522" s="104">
        <v>1.2999999999999999E-2</v>
      </c>
      <c r="I522"/>
      <c r="J522" s="13"/>
    </row>
    <row r="523" spans="1:10" x14ac:dyDescent="0.2">
      <c r="A523" s="31" t="s">
        <v>7349</v>
      </c>
      <c r="B523" s="130" t="s">
        <v>203</v>
      </c>
      <c r="C523" s="154">
        <v>100</v>
      </c>
      <c r="D523" s="432">
        <f t="shared" si="17"/>
        <v>120</v>
      </c>
      <c r="E523" s="291"/>
      <c r="F523" s="292"/>
      <c r="G523" s="328" t="s">
        <v>6496</v>
      </c>
      <c r="H523" s="104">
        <v>4.2999999999999997E-2</v>
      </c>
      <c r="I523"/>
      <c r="J523" s="13"/>
    </row>
    <row r="524" spans="1:10" x14ac:dyDescent="0.2">
      <c r="A524" s="31" t="s">
        <v>5069</v>
      </c>
      <c r="B524" s="130" t="s">
        <v>5070</v>
      </c>
      <c r="C524" s="154">
        <v>833.33299999999997</v>
      </c>
      <c r="D524" s="155">
        <f t="shared" si="17"/>
        <v>999.99959999999987</v>
      </c>
      <c r="E524" s="291"/>
      <c r="F524" s="292"/>
      <c r="G524" s="280"/>
      <c r="H524" s="104">
        <v>0.48</v>
      </c>
      <c r="I524"/>
      <c r="J524" s="13"/>
    </row>
    <row r="525" spans="1:10" x14ac:dyDescent="0.2">
      <c r="A525" s="31" t="s">
        <v>462</v>
      </c>
      <c r="B525" s="130" t="s">
        <v>463</v>
      </c>
      <c r="C525" s="154">
        <v>1833.3326</v>
      </c>
      <c r="D525" s="155">
        <f t="shared" si="17"/>
        <v>2199.9991199999999</v>
      </c>
      <c r="E525" s="291"/>
      <c r="F525" s="292"/>
      <c r="G525" s="280"/>
      <c r="H525" s="104">
        <v>0.22</v>
      </c>
      <c r="I525"/>
      <c r="J525" s="13"/>
    </row>
    <row r="526" spans="1:10" x14ac:dyDescent="0.2">
      <c r="A526" s="31" t="s">
        <v>464</v>
      </c>
      <c r="B526" s="130" t="s">
        <v>463</v>
      </c>
      <c r="C526" s="154">
        <v>7416.6637000000001</v>
      </c>
      <c r="D526" s="155">
        <f t="shared" si="17"/>
        <v>8899.996439999999</v>
      </c>
      <c r="E526" s="291"/>
      <c r="F526" s="292"/>
      <c r="G526" s="328" t="s">
        <v>6496</v>
      </c>
      <c r="H526" s="104">
        <v>0.73799999999999999</v>
      </c>
      <c r="I526"/>
      <c r="J526" s="13"/>
    </row>
    <row r="527" spans="1:10" x14ac:dyDescent="0.2">
      <c r="A527" s="31" t="s">
        <v>7009</v>
      </c>
      <c r="B527" s="130" t="s">
        <v>7010</v>
      </c>
      <c r="C527" s="154">
        <v>180</v>
      </c>
      <c r="D527" s="432">
        <f t="shared" si="17"/>
        <v>216</v>
      </c>
      <c r="E527" s="291"/>
      <c r="F527" s="292"/>
      <c r="G527" s="328" t="s">
        <v>6496</v>
      </c>
      <c r="H527" s="104"/>
      <c r="I527"/>
      <c r="J527" s="13"/>
    </row>
    <row r="528" spans="1:10" x14ac:dyDescent="0.2">
      <c r="A528" s="31" t="s">
        <v>465</v>
      </c>
      <c r="B528" s="130" t="s">
        <v>455</v>
      </c>
      <c r="C528" s="154">
        <v>1000</v>
      </c>
      <c r="D528" s="155">
        <f t="shared" si="17"/>
        <v>1200</v>
      </c>
      <c r="E528" s="291"/>
      <c r="F528" s="292"/>
      <c r="G528" s="328"/>
      <c r="H528" s="104">
        <v>0.223</v>
      </c>
      <c r="I528"/>
      <c r="J528" s="13"/>
    </row>
    <row r="529" spans="1:10" x14ac:dyDescent="0.2">
      <c r="A529" s="31" t="s">
        <v>466</v>
      </c>
      <c r="B529" s="130" t="s">
        <v>467</v>
      </c>
      <c r="C529" s="154">
        <v>233.33323999999999</v>
      </c>
      <c r="D529" s="155">
        <f t="shared" si="17"/>
        <v>279.999888</v>
      </c>
      <c r="E529" s="291"/>
      <c r="F529" s="292"/>
      <c r="G529" s="328"/>
      <c r="H529" s="104">
        <v>6.2E-2</v>
      </c>
      <c r="I529"/>
      <c r="J529" s="13"/>
    </row>
    <row r="530" spans="1:10" x14ac:dyDescent="0.2">
      <c r="A530" s="31" t="s">
        <v>468</v>
      </c>
      <c r="B530" s="130" t="s">
        <v>156</v>
      </c>
      <c r="C530" s="154">
        <v>249.9999</v>
      </c>
      <c r="D530" s="155">
        <f t="shared" si="17"/>
        <v>299.99987999999996</v>
      </c>
      <c r="E530" s="291"/>
      <c r="F530" s="292"/>
      <c r="G530" s="328" t="s">
        <v>6496</v>
      </c>
      <c r="H530" s="104">
        <v>2.9000000000000001E-2</v>
      </c>
      <c r="I530"/>
      <c r="J530" s="13"/>
    </row>
    <row r="531" spans="1:10" x14ac:dyDescent="0.2">
      <c r="A531" s="31" t="s">
        <v>469</v>
      </c>
      <c r="B531" s="130" t="s">
        <v>208</v>
      </c>
      <c r="C531" s="154">
        <v>249.9999</v>
      </c>
      <c r="D531" s="155">
        <f t="shared" si="17"/>
        <v>299.99987999999996</v>
      </c>
      <c r="E531" s="291"/>
      <c r="F531" s="292"/>
      <c r="G531" s="280"/>
      <c r="H531" s="104">
        <v>3.7999999999999999E-2</v>
      </c>
      <c r="I531"/>
      <c r="J531" s="13"/>
    </row>
    <row r="532" spans="1:10" x14ac:dyDescent="0.2">
      <c r="A532" s="31" t="s">
        <v>470</v>
      </c>
      <c r="B532" s="130" t="s">
        <v>208</v>
      </c>
      <c r="C532" s="154">
        <v>166.66659999999999</v>
      </c>
      <c r="D532" s="155">
        <f t="shared" si="17"/>
        <v>199.99991999999997</v>
      </c>
      <c r="E532" s="291"/>
      <c r="F532" s="292"/>
      <c r="G532" s="280"/>
      <c r="H532" s="104">
        <v>4.1000000000000002E-2</v>
      </c>
      <c r="I532"/>
      <c r="J532" s="13"/>
    </row>
    <row r="533" spans="1:10" x14ac:dyDescent="0.2">
      <c r="A533" s="31" t="s">
        <v>471</v>
      </c>
      <c r="B533" s="130" t="s">
        <v>472</v>
      </c>
      <c r="C533" s="154">
        <v>0</v>
      </c>
      <c r="D533" s="155">
        <f t="shared" si="17"/>
        <v>0</v>
      </c>
      <c r="E533" s="291"/>
      <c r="F533" s="292"/>
      <c r="G533" s="280"/>
      <c r="H533" s="104">
        <v>2.9000000000000001E-2</v>
      </c>
      <c r="I533"/>
      <c r="J533" s="13"/>
    </row>
    <row r="534" spans="1:10" x14ac:dyDescent="0.2">
      <c r="A534" s="31" t="s">
        <v>3909</v>
      </c>
      <c r="B534" s="130" t="s">
        <v>357</v>
      </c>
      <c r="C534" s="154">
        <v>666.66639999999995</v>
      </c>
      <c r="D534" s="155">
        <f t="shared" si="17"/>
        <v>799.9996799999999</v>
      </c>
      <c r="E534" s="291"/>
      <c r="F534" s="292"/>
      <c r="G534" s="280"/>
      <c r="H534" s="104">
        <v>1.55E-2</v>
      </c>
      <c r="I534"/>
      <c r="J534" s="13"/>
    </row>
    <row r="535" spans="1:10" x14ac:dyDescent="0.2">
      <c r="A535" s="31" t="s">
        <v>473</v>
      </c>
      <c r="B535" s="130" t="s">
        <v>208</v>
      </c>
      <c r="C535" s="154">
        <v>191.66658999999999</v>
      </c>
      <c r="D535" s="155">
        <f t="shared" si="17"/>
        <v>229.99990799999998</v>
      </c>
      <c r="E535" s="291"/>
      <c r="F535" s="292"/>
      <c r="G535" s="280"/>
      <c r="H535" s="104">
        <v>4.8000000000000001E-2</v>
      </c>
      <c r="I535"/>
      <c r="J535" s="13"/>
    </row>
    <row r="536" spans="1:10" x14ac:dyDescent="0.2">
      <c r="A536" s="31" t="s">
        <v>474</v>
      </c>
      <c r="B536" s="130" t="s">
        <v>208</v>
      </c>
      <c r="C536" s="154">
        <v>166.66659999999999</v>
      </c>
      <c r="D536" s="155">
        <f t="shared" si="17"/>
        <v>199.99991999999997</v>
      </c>
      <c r="E536" s="291"/>
      <c r="F536" s="292"/>
      <c r="G536" s="327"/>
      <c r="H536" s="104">
        <v>0.03</v>
      </c>
      <c r="J536" s="13"/>
    </row>
    <row r="537" spans="1:10" x14ac:dyDescent="0.2">
      <c r="A537" s="31" t="s">
        <v>4798</v>
      </c>
      <c r="B537" s="130" t="s">
        <v>4799</v>
      </c>
      <c r="C537" s="154">
        <v>4166.665</v>
      </c>
      <c r="D537" s="155">
        <f t="shared" si="17"/>
        <v>4999.9979999999996</v>
      </c>
      <c r="E537" s="291"/>
      <c r="F537" s="292" t="s">
        <v>5788</v>
      </c>
      <c r="G537" s="327"/>
      <c r="H537" s="104">
        <v>0.55500000000000005</v>
      </c>
      <c r="J537" s="13"/>
    </row>
    <row r="538" spans="1:10" x14ac:dyDescent="0.2">
      <c r="A538" s="31" t="s">
        <v>4800</v>
      </c>
      <c r="B538" s="130" t="s">
        <v>4799</v>
      </c>
      <c r="C538" s="154">
        <v>4166.665</v>
      </c>
      <c r="D538" s="155">
        <f t="shared" si="17"/>
        <v>4999.9979999999996</v>
      </c>
      <c r="E538" s="291"/>
      <c r="F538" s="292" t="s">
        <v>5789</v>
      </c>
      <c r="G538" s="327"/>
      <c r="H538" s="104">
        <v>0.55500000000000005</v>
      </c>
      <c r="J538" s="13"/>
    </row>
    <row r="539" spans="1:10" x14ac:dyDescent="0.2">
      <c r="A539" s="31" t="s">
        <v>4464</v>
      </c>
      <c r="B539" s="130" t="s">
        <v>463</v>
      </c>
      <c r="C539" s="154">
        <v>2333.3323999999998</v>
      </c>
      <c r="D539" s="155">
        <f t="shared" si="17"/>
        <v>2799.9988799999996</v>
      </c>
      <c r="E539" s="291"/>
      <c r="F539" s="292"/>
      <c r="G539" s="327"/>
      <c r="H539" s="104">
        <v>0.26</v>
      </c>
      <c r="J539" s="13"/>
    </row>
    <row r="540" spans="1:10" x14ac:dyDescent="0.2">
      <c r="A540" s="31" t="s">
        <v>4091</v>
      </c>
      <c r="B540" s="130" t="s">
        <v>4092</v>
      </c>
      <c r="C540" s="154">
        <v>9583.3294999999998</v>
      </c>
      <c r="D540" s="155">
        <f t="shared" si="17"/>
        <v>11499.9954</v>
      </c>
      <c r="E540" s="291"/>
      <c r="F540" s="292"/>
      <c r="G540" s="327"/>
      <c r="H540" s="104"/>
      <c r="J540" s="13"/>
    </row>
    <row r="541" spans="1:10" x14ac:dyDescent="0.2">
      <c r="A541" s="31" t="s">
        <v>475</v>
      </c>
      <c r="B541" s="130" t="s">
        <v>476</v>
      </c>
      <c r="C541" s="154">
        <v>3499.9985999999999</v>
      </c>
      <c r="D541" s="155">
        <f t="shared" si="17"/>
        <v>4199.9983199999997</v>
      </c>
      <c r="E541" s="291"/>
      <c r="F541" s="292"/>
      <c r="G541" s="327"/>
      <c r="H541" s="104">
        <v>0.49399999999999999</v>
      </c>
      <c r="J541" s="13"/>
    </row>
    <row r="542" spans="1:10" x14ac:dyDescent="0.2">
      <c r="A542" s="31" t="s">
        <v>477</v>
      </c>
      <c r="B542" s="130" t="s">
        <v>478</v>
      </c>
      <c r="C542" s="154">
        <v>7083.3305</v>
      </c>
      <c r="D542" s="155">
        <f t="shared" si="17"/>
        <v>8499.9966000000004</v>
      </c>
      <c r="E542" s="291"/>
      <c r="F542" s="292"/>
      <c r="G542" s="327" t="s">
        <v>6496</v>
      </c>
      <c r="H542" s="104">
        <v>0.92600000000000005</v>
      </c>
      <c r="J542" s="13"/>
    </row>
    <row r="543" spans="1:10" x14ac:dyDescent="0.2">
      <c r="A543" s="170" t="s">
        <v>477</v>
      </c>
      <c r="B543" s="384" t="s">
        <v>478</v>
      </c>
      <c r="C543" s="193">
        <v>7066</v>
      </c>
      <c r="D543" s="194">
        <f>C543*1.2</f>
        <v>8479.1999999999989</v>
      </c>
      <c r="E543" s="305"/>
      <c r="F543" s="292" t="s">
        <v>5504</v>
      </c>
      <c r="G543" s="327"/>
      <c r="H543" s="172"/>
      <c r="J543" s="13"/>
    </row>
    <row r="544" spans="1:10" x14ac:dyDescent="0.2">
      <c r="A544" s="31" t="s">
        <v>5072</v>
      </c>
      <c r="B544" s="130" t="s">
        <v>5179</v>
      </c>
      <c r="C544" s="154">
        <v>833.33299999999997</v>
      </c>
      <c r="D544" s="155">
        <f t="shared" si="17"/>
        <v>999.99959999999987</v>
      </c>
      <c r="E544" s="291"/>
      <c r="F544" s="292"/>
      <c r="G544" s="327"/>
      <c r="H544" s="104">
        <v>4.1000000000000002E-2</v>
      </c>
      <c r="J544" s="13"/>
    </row>
    <row r="545" spans="1:10" x14ac:dyDescent="0.2">
      <c r="A545" s="31" t="s">
        <v>5073</v>
      </c>
      <c r="B545" s="130" t="s">
        <v>5074</v>
      </c>
      <c r="C545" s="154">
        <v>1249.9994999999999</v>
      </c>
      <c r="D545" s="155">
        <f t="shared" si="17"/>
        <v>1499.9993999999999</v>
      </c>
      <c r="E545" s="291"/>
      <c r="F545" s="292"/>
      <c r="G545" s="327"/>
      <c r="H545" s="104">
        <v>0.22700000000000001</v>
      </c>
      <c r="J545" s="13"/>
    </row>
    <row r="546" spans="1:10" x14ac:dyDescent="0.2">
      <c r="A546" s="31" t="s">
        <v>479</v>
      </c>
      <c r="B546" s="130" t="s">
        <v>6427</v>
      </c>
      <c r="C546" s="154">
        <v>916.66629999999998</v>
      </c>
      <c r="D546" s="155">
        <f t="shared" si="17"/>
        <v>1099.99956</v>
      </c>
      <c r="E546" s="291"/>
      <c r="F546" s="292"/>
      <c r="G546" s="327"/>
      <c r="H546" s="104">
        <v>1.7999999999999999E-2</v>
      </c>
      <c r="J546" s="13"/>
    </row>
    <row r="547" spans="1:10" x14ac:dyDescent="0.2">
      <c r="A547" s="31" t="s">
        <v>480</v>
      </c>
      <c r="B547" s="130" t="s">
        <v>4357</v>
      </c>
      <c r="C547" s="154">
        <v>7083.3305</v>
      </c>
      <c r="D547" s="155">
        <f t="shared" si="17"/>
        <v>8499.9966000000004</v>
      </c>
      <c r="E547" s="291"/>
      <c r="F547" s="292" t="s">
        <v>4358</v>
      </c>
      <c r="G547" s="327"/>
      <c r="H547" s="104">
        <v>12.7</v>
      </c>
      <c r="J547" s="13"/>
    </row>
    <row r="548" spans="1:10" x14ac:dyDescent="0.2">
      <c r="A548" s="31" t="s">
        <v>481</v>
      </c>
      <c r="B548" s="130" t="s">
        <v>482</v>
      </c>
      <c r="C548" s="154">
        <v>2000</v>
      </c>
      <c r="D548" s="155">
        <f t="shared" ref="D548:D639" si="18">C548*1.2</f>
        <v>2400</v>
      </c>
      <c r="E548" s="291"/>
      <c r="F548" s="292"/>
      <c r="G548" s="327"/>
      <c r="H548" s="104">
        <v>6.5000000000000002E-2</v>
      </c>
      <c r="J548" s="13"/>
    </row>
    <row r="549" spans="1:10" s="29" customFormat="1" x14ac:dyDescent="0.2">
      <c r="A549" s="31" t="s">
        <v>5180</v>
      </c>
      <c r="B549" s="130" t="s">
        <v>5181</v>
      </c>
      <c r="C549" s="154">
        <v>1666.6659999999999</v>
      </c>
      <c r="D549" s="155">
        <f t="shared" si="18"/>
        <v>1999.9991999999997</v>
      </c>
      <c r="E549" s="291"/>
      <c r="F549" s="292"/>
      <c r="G549" s="329"/>
      <c r="H549" s="104">
        <v>0.155</v>
      </c>
      <c r="I549" s="28"/>
      <c r="J549" s="13"/>
    </row>
    <row r="550" spans="1:10" x14ac:dyDescent="0.2">
      <c r="A550" s="36" t="s">
        <v>483</v>
      </c>
      <c r="B550" s="390" t="s">
        <v>85</v>
      </c>
      <c r="C550" s="154">
        <v>9999.9959999999992</v>
      </c>
      <c r="D550" s="155">
        <f t="shared" si="18"/>
        <v>11999.995199999999</v>
      </c>
      <c r="E550" s="291"/>
      <c r="F550" s="294" t="s">
        <v>4365</v>
      </c>
      <c r="G550" s="327"/>
      <c r="H550" s="104">
        <v>1.5</v>
      </c>
      <c r="J550" s="13"/>
    </row>
    <row r="551" spans="1:10" x14ac:dyDescent="0.2">
      <c r="A551" s="31" t="s">
        <v>484</v>
      </c>
      <c r="B551" s="130" t="s">
        <v>485</v>
      </c>
      <c r="C551" s="154">
        <v>7083.3305</v>
      </c>
      <c r="D551" s="155">
        <f t="shared" si="18"/>
        <v>8499.9966000000004</v>
      </c>
      <c r="E551" s="291"/>
      <c r="F551" s="292"/>
      <c r="G551" s="327"/>
      <c r="H551" s="104">
        <v>3.6419999999999999</v>
      </c>
      <c r="J551" s="13"/>
    </row>
    <row r="552" spans="1:10" x14ac:dyDescent="0.2">
      <c r="A552" s="31" t="s">
        <v>484</v>
      </c>
      <c r="B552" s="130" t="s">
        <v>485</v>
      </c>
      <c r="C552" s="154">
        <v>7083.3305</v>
      </c>
      <c r="D552" s="155">
        <f t="shared" si="18"/>
        <v>8499.9966000000004</v>
      </c>
      <c r="E552" s="291"/>
      <c r="F552" s="292"/>
      <c r="G552" s="327" t="s">
        <v>6496</v>
      </c>
      <c r="H552" s="104"/>
      <c r="J552" s="13"/>
    </row>
    <row r="553" spans="1:10" x14ac:dyDescent="0.2">
      <c r="A553" s="170" t="s">
        <v>484</v>
      </c>
      <c r="B553" s="384" t="s">
        <v>485</v>
      </c>
      <c r="C553" s="193">
        <v>6269</v>
      </c>
      <c r="D553" s="194">
        <f>C553*1.2</f>
        <v>7522.7999999999993</v>
      </c>
      <c r="E553" s="305"/>
      <c r="F553" s="292" t="s">
        <v>5504</v>
      </c>
      <c r="G553" s="327"/>
      <c r="H553" s="172"/>
      <c r="J553" s="13"/>
    </row>
    <row r="554" spans="1:10" x14ac:dyDescent="0.2">
      <c r="A554" s="31" t="s">
        <v>486</v>
      </c>
      <c r="B554" s="130" t="s">
        <v>487</v>
      </c>
      <c r="C554" s="154">
        <v>7500</v>
      </c>
      <c r="D554" s="155">
        <f t="shared" si="18"/>
        <v>9000</v>
      </c>
      <c r="E554" s="291"/>
      <c r="F554" s="292" t="s">
        <v>71</v>
      </c>
      <c r="G554" s="327"/>
      <c r="H554" s="104">
        <v>4.3129999999999997</v>
      </c>
      <c r="J554" s="13"/>
    </row>
    <row r="555" spans="1:10" x14ac:dyDescent="0.2">
      <c r="A555" s="31" t="s">
        <v>486</v>
      </c>
      <c r="B555" s="130" t="s">
        <v>487</v>
      </c>
      <c r="C555" s="154">
        <v>7500</v>
      </c>
      <c r="D555" s="155">
        <f t="shared" si="18"/>
        <v>9000</v>
      </c>
      <c r="E555" s="291"/>
      <c r="F555" s="292"/>
      <c r="G555" s="327" t="s">
        <v>6496</v>
      </c>
      <c r="H555" s="104"/>
      <c r="J555" s="13"/>
    </row>
    <row r="556" spans="1:10" x14ac:dyDescent="0.2">
      <c r="A556" s="31" t="s">
        <v>4460</v>
      </c>
      <c r="B556" s="130" t="s">
        <v>487</v>
      </c>
      <c r="C556" s="154">
        <v>6249.9974999999995</v>
      </c>
      <c r="D556" s="155">
        <f t="shared" si="18"/>
        <v>7499.9969999999994</v>
      </c>
      <c r="E556" s="291"/>
      <c r="F556" s="292" t="s">
        <v>2097</v>
      </c>
      <c r="G556" s="327"/>
      <c r="H556" s="104">
        <v>3.5630000000000002</v>
      </c>
      <c r="J556" s="13"/>
    </row>
    <row r="557" spans="1:10" x14ac:dyDescent="0.2">
      <c r="A557" s="31" t="s">
        <v>6796</v>
      </c>
      <c r="B557" s="130" t="s">
        <v>489</v>
      </c>
      <c r="C557" s="154">
        <v>1200</v>
      </c>
      <c r="D557" s="432">
        <f t="shared" si="18"/>
        <v>1440</v>
      </c>
      <c r="E557" s="291"/>
      <c r="F557" s="290" t="s">
        <v>91</v>
      </c>
      <c r="G557" s="327"/>
      <c r="H557" s="104">
        <v>0.216</v>
      </c>
      <c r="J557" s="13"/>
    </row>
    <row r="558" spans="1:10" x14ac:dyDescent="0.2">
      <c r="A558" s="31" t="s">
        <v>488</v>
      </c>
      <c r="B558" s="130" t="s">
        <v>489</v>
      </c>
      <c r="C558" s="154">
        <v>1600</v>
      </c>
      <c r="D558" s="432">
        <f t="shared" si="18"/>
        <v>1920</v>
      </c>
      <c r="E558" s="291"/>
      <c r="F558" s="290" t="s">
        <v>91</v>
      </c>
      <c r="G558" s="327"/>
      <c r="H558" s="104">
        <v>0.22900000000000001</v>
      </c>
      <c r="J558" s="13"/>
    </row>
    <row r="559" spans="1:10" x14ac:dyDescent="0.2">
      <c r="A559" s="31" t="s">
        <v>490</v>
      </c>
      <c r="B559" s="130" t="s">
        <v>489</v>
      </c>
      <c r="C559" s="154">
        <v>1600</v>
      </c>
      <c r="D559" s="432">
        <f t="shared" si="18"/>
        <v>1920</v>
      </c>
      <c r="E559" s="291"/>
      <c r="F559" s="290" t="s">
        <v>91</v>
      </c>
      <c r="G559" s="327"/>
      <c r="H559" s="104">
        <v>0.21299999999999999</v>
      </c>
      <c r="J559" s="13"/>
    </row>
    <row r="560" spans="1:10" x14ac:dyDescent="0.2">
      <c r="A560" s="31" t="s">
        <v>491</v>
      </c>
      <c r="B560" s="130" t="s">
        <v>492</v>
      </c>
      <c r="C560" s="154">
        <v>9833</v>
      </c>
      <c r="D560" s="155">
        <f>C560*1.2</f>
        <v>11799.6</v>
      </c>
      <c r="E560" s="291"/>
      <c r="F560" s="292"/>
      <c r="G560" s="327"/>
      <c r="H560" s="104">
        <v>3.7490000000000001</v>
      </c>
      <c r="J560" s="13"/>
    </row>
    <row r="561" spans="1:10" x14ac:dyDescent="0.2">
      <c r="A561" s="31" t="s">
        <v>491</v>
      </c>
      <c r="B561" s="130" t="s">
        <v>492</v>
      </c>
      <c r="C561" s="154">
        <v>7333</v>
      </c>
      <c r="D561" s="155">
        <f>C561*1.2</f>
        <v>8799.6</v>
      </c>
      <c r="E561" s="291"/>
      <c r="F561" s="292" t="s">
        <v>6682</v>
      </c>
      <c r="G561" s="327"/>
      <c r="H561" s="104"/>
      <c r="J561" s="13"/>
    </row>
    <row r="562" spans="1:10" x14ac:dyDescent="0.2">
      <c r="A562" s="31" t="s">
        <v>491</v>
      </c>
      <c r="B562" s="130" t="s">
        <v>492</v>
      </c>
      <c r="C562" s="154">
        <v>7333</v>
      </c>
      <c r="D562" s="155">
        <f t="shared" si="18"/>
        <v>8799.6</v>
      </c>
      <c r="E562" s="291"/>
      <c r="F562" s="292"/>
      <c r="G562" s="327" t="s">
        <v>6496</v>
      </c>
      <c r="H562" s="104"/>
      <c r="J562" s="13"/>
    </row>
    <row r="563" spans="1:10" x14ac:dyDescent="0.2">
      <c r="A563" s="170" t="s">
        <v>491</v>
      </c>
      <c r="B563" s="384" t="s">
        <v>6696</v>
      </c>
      <c r="C563" s="193">
        <v>7370</v>
      </c>
      <c r="D563" s="194">
        <f>C563*1.2</f>
        <v>8844</v>
      </c>
      <c r="E563" s="305"/>
      <c r="F563" s="292" t="s">
        <v>6683</v>
      </c>
      <c r="G563" s="327"/>
      <c r="H563" s="172"/>
      <c r="J563" s="13"/>
    </row>
    <row r="564" spans="1:10" x14ac:dyDescent="0.2">
      <c r="A564" s="31" t="s">
        <v>493</v>
      </c>
      <c r="B564" s="130" t="s">
        <v>85</v>
      </c>
      <c r="C564" s="154">
        <v>3166.6653999999999</v>
      </c>
      <c r="D564" s="155">
        <f t="shared" si="18"/>
        <v>3799.9984799999997</v>
      </c>
      <c r="E564" s="291"/>
      <c r="F564" s="292"/>
      <c r="G564" s="327"/>
      <c r="H564" s="104">
        <v>0.22500000000000001</v>
      </c>
      <c r="J564" s="13"/>
    </row>
    <row r="565" spans="1:10" x14ac:dyDescent="0.2">
      <c r="A565" s="31" t="s">
        <v>494</v>
      </c>
      <c r="B565" s="130" t="s">
        <v>148</v>
      </c>
      <c r="C565" s="154">
        <v>5000</v>
      </c>
      <c r="D565" s="432">
        <f t="shared" si="18"/>
        <v>6000</v>
      </c>
      <c r="E565" s="291"/>
      <c r="F565" s="292"/>
      <c r="G565" s="473"/>
      <c r="H565" s="104">
        <v>0.249</v>
      </c>
      <c r="J565" s="13"/>
    </row>
    <row r="566" spans="1:10" x14ac:dyDescent="0.2">
      <c r="A566" s="31" t="s">
        <v>495</v>
      </c>
      <c r="B566" s="130" t="s">
        <v>496</v>
      </c>
      <c r="C566" s="154">
        <v>10000</v>
      </c>
      <c r="D566" s="155">
        <f t="shared" si="18"/>
        <v>12000</v>
      </c>
      <c r="E566" s="291"/>
      <c r="F566" s="292"/>
      <c r="G566" s="327"/>
      <c r="H566" s="104">
        <v>8.85</v>
      </c>
      <c r="J566" s="13"/>
    </row>
    <row r="567" spans="1:10" x14ac:dyDescent="0.2">
      <c r="A567" s="31" t="s">
        <v>497</v>
      </c>
      <c r="B567" s="130" t="s">
        <v>496</v>
      </c>
      <c r="C567" s="154">
        <v>10000</v>
      </c>
      <c r="D567" s="155">
        <f t="shared" si="18"/>
        <v>12000</v>
      </c>
      <c r="E567" s="291"/>
      <c r="F567" s="292"/>
      <c r="G567" s="327"/>
      <c r="H567" s="104">
        <v>8.85</v>
      </c>
      <c r="J567" s="13"/>
    </row>
    <row r="568" spans="1:10" x14ac:dyDescent="0.2">
      <c r="A568" s="31" t="s">
        <v>498</v>
      </c>
      <c r="B568" s="130" t="s">
        <v>496</v>
      </c>
      <c r="C568" s="154">
        <v>11000</v>
      </c>
      <c r="D568" s="155">
        <f t="shared" si="18"/>
        <v>13200</v>
      </c>
      <c r="E568" s="291"/>
      <c r="F568" s="292"/>
      <c r="G568" s="327"/>
      <c r="H568" s="104">
        <v>9.4049999999999994</v>
      </c>
      <c r="J568" s="13"/>
    </row>
    <row r="569" spans="1:10" x14ac:dyDescent="0.2">
      <c r="A569" s="31" t="s">
        <v>4513</v>
      </c>
      <c r="B569" s="130" t="s">
        <v>496</v>
      </c>
      <c r="C569" s="154">
        <v>11000</v>
      </c>
      <c r="D569" s="155">
        <f t="shared" si="18"/>
        <v>13200</v>
      </c>
      <c r="E569" s="291"/>
      <c r="F569" s="292"/>
      <c r="G569" s="327"/>
      <c r="H569" s="104">
        <v>9.4049999999999994</v>
      </c>
      <c r="J569" s="13"/>
    </row>
    <row r="570" spans="1:10" x14ac:dyDescent="0.2">
      <c r="A570" s="31" t="s">
        <v>499</v>
      </c>
      <c r="B570" s="130" t="s">
        <v>85</v>
      </c>
      <c r="C570" s="154">
        <v>4083.3316999999997</v>
      </c>
      <c r="D570" s="155">
        <f t="shared" si="18"/>
        <v>4899.9980399999995</v>
      </c>
      <c r="E570" s="291"/>
      <c r="F570" s="292"/>
      <c r="G570" s="327"/>
      <c r="H570" s="104">
        <v>9.8000000000000004E-2</v>
      </c>
      <c r="J570" s="13"/>
    </row>
    <row r="571" spans="1:10" x14ac:dyDescent="0.2">
      <c r="A571" s="31" t="s">
        <v>6610</v>
      </c>
      <c r="B571" s="130" t="s">
        <v>85</v>
      </c>
      <c r="C571" s="154">
        <v>3471</v>
      </c>
      <c r="D571" s="155">
        <f t="shared" si="18"/>
        <v>4165.2</v>
      </c>
      <c r="E571" s="291"/>
      <c r="F571" s="292"/>
      <c r="G571" s="327"/>
      <c r="H571" s="104">
        <v>0.121</v>
      </c>
      <c r="J571" s="13"/>
    </row>
    <row r="572" spans="1:10" x14ac:dyDescent="0.2">
      <c r="A572" s="31" t="s">
        <v>500</v>
      </c>
      <c r="B572" s="130" t="s">
        <v>85</v>
      </c>
      <c r="C572" s="154">
        <v>2916.6655000000001</v>
      </c>
      <c r="D572" s="155">
        <f t="shared" si="18"/>
        <v>3499.9985999999999</v>
      </c>
      <c r="E572" s="291"/>
      <c r="F572" s="292"/>
      <c r="G572" s="280"/>
      <c r="H572" s="104">
        <v>0.125</v>
      </c>
      <c r="I572"/>
      <c r="J572" s="13"/>
    </row>
    <row r="573" spans="1:10" x14ac:dyDescent="0.2">
      <c r="A573" s="31" t="s">
        <v>501</v>
      </c>
      <c r="B573" s="130" t="s">
        <v>85</v>
      </c>
      <c r="C573" s="154">
        <v>0</v>
      </c>
      <c r="D573" s="155">
        <f t="shared" si="18"/>
        <v>0</v>
      </c>
      <c r="E573" s="291"/>
      <c r="F573" s="292"/>
      <c r="G573" s="280"/>
      <c r="H573" s="104">
        <v>0.28599999999999998</v>
      </c>
      <c r="I573"/>
      <c r="J573" s="13"/>
    </row>
    <row r="574" spans="1:10" x14ac:dyDescent="0.2">
      <c r="A574" s="31" t="s">
        <v>502</v>
      </c>
      <c r="B574" s="130" t="s">
        <v>148</v>
      </c>
      <c r="C574" s="154">
        <v>0</v>
      </c>
      <c r="D574" s="155">
        <f t="shared" si="18"/>
        <v>0</v>
      </c>
      <c r="E574" s="291"/>
      <c r="F574" s="292"/>
      <c r="G574" s="280"/>
      <c r="H574" s="104">
        <v>0.52</v>
      </c>
      <c r="I574"/>
      <c r="J574" s="13"/>
    </row>
    <row r="575" spans="1:10" x14ac:dyDescent="0.2">
      <c r="A575" s="31" t="s">
        <v>6987</v>
      </c>
      <c r="B575" s="130" t="s">
        <v>148</v>
      </c>
      <c r="C575" s="154">
        <v>3000</v>
      </c>
      <c r="D575" s="432">
        <f t="shared" si="18"/>
        <v>3600</v>
      </c>
      <c r="E575" s="291"/>
      <c r="F575" s="292"/>
      <c r="G575" s="280"/>
      <c r="H575" s="104">
        <v>0.08</v>
      </c>
      <c r="I575"/>
      <c r="J575" s="13"/>
    </row>
    <row r="576" spans="1:10" x14ac:dyDescent="0.2">
      <c r="A576" s="31" t="s">
        <v>5080</v>
      </c>
      <c r="B576" s="130" t="s">
        <v>5081</v>
      </c>
      <c r="C576" s="154">
        <v>833.33299999999997</v>
      </c>
      <c r="D576" s="155">
        <f t="shared" si="18"/>
        <v>999.99959999999987</v>
      </c>
      <c r="E576" s="291"/>
      <c r="F576" s="292"/>
      <c r="G576" s="280"/>
      <c r="H576" s="104">
        <v>0.15</v>
      </c>
      <c r="I576"/>
      <c r="J576" s="13"/>
    </row>
    <row r="577" spans="1:10" x14ac:dyDescent="0.2">
      <c r="A577" s="31" t="s">
        <v>5082</v>
      </c>
      <c r="B577" s="130" t="s">
        <v>1153</v>
      </c>
      <c r="C577" s="154">
        <v>583.33309999999994</v>
      </c>
      <c r="D577" s="155">
        <f t="shared" si="18"/>
        <v>699.99971999999991</v>
      </c>
      <c r="E577" s="291"/>
      <c r="F577" s="292"/>
      <c r="G577" s="280"/>
      <c r="H577" s="104"/>
      <c r="I577"/>
      <c r="J577" s="13"/>
    </row>
    <row r="578" spans="1:10" ht="25.5" x14ac:dyDescent="0.2">
      <c r="A578" s="31" t="s">
        <v>6772</v>
      </c>
      <c r="B578" s="130" t="s">
        <v>353</v>
      </c>
      <c r="C578" s="154"/>
      <c r="D578" s="155"/>
      <c r="E578" s="291"/>
      <c r="F578" s="292" t="s">
        <v>6773</v>
      </c>
      <c r="G578" s="280"/>
      <c r="H578" s="104"/>
      <c r="I578"/>
      <c r="J578" s="13"/>
    </row>
    <row r="579" spans="1:10" x14ac:dyDescent="0.2">
      <c r="A579" s="31" t="s">
        <v>6792</v>
      </c>
      <c r="B579" s="130" t="s">
        <v>6793</v>
      </c>
      <c r="C579" s="154">
        <v>14999.994000000001</v>
      </c>
      <c r="D579" s="155">
        <f t="shared" si="18"/>
        <v>17999.9928</v>
      </c>
      <c r="E579" s="291"/>
      <c r="F579" s="292" t="s">
        <v>504</v>
      </c>
      <c r="G579" s="280"/>
      <c r="H579" s="104">
        <v>7.2859999999999996</v>
      </c>
      <c r="I579"/>
      <c r="J579" s="13"/>
    </row>
    <row r="580" spans="1:10" x14ac:dyDescent="0.2">
      <c r="A580" s="170" t="s">
        <v>6792</v>
      </c>
      <c r="B580" s="384" t="s">
        <v>6793</v>
      </c>
      <c r="C580" s="193">
        <v>15027</v>
      </c>
      <c r="D580" s="194">
        <f>C580*1.2</f>
        <v>18032.399999999998</v>
      </c>
      <c r="E580" s="305"/>
      <c r="F580" s="292" t="s">
        <v>6789</v>
      </c>
      <c r="G580" s="280"/>
      <c r="H580" s="172"/>
      <c r="I580"/>
      <c r="J580" s="13"/>
    </row>
    <row r="581" spans="1:10" x14ac:dyDescent="0.2">
      <c r="A581" s="31" t="s">
        <v>503</v>
      </c>
      <c r="B581" s="130" t="s">
        <v>6793</v>
      </c>
      <c r="C581" s="154">
        <v>20000</v>
      </c>
      <c r="D581" s="155">
        <f t="shared" si="18"/>
        <v>24000</v>
      </c>
      <c r="E581" s="291"/>
      <c r="F581" s="292" t="s">
        <v>6790</v>
      </c>
      <c r="G581" s="280"/>
      <c r="H581" s="104">
        <v>7.5529999999999999</v>
      </c>
      <c r="I581"/>
      <c r="J581" s="13"/>
    </row>
    <row r="582" spans="1:10" x14ac:dyDescent="0.2">
      <c r="A582" s="170" t="s">
        <v>503</v>
      </c>
      <c r="B582" s="384" t="s">
        <v>6793</v>
      </c>
      <c r="C582" s="193">
        <v>20200</v>
      </c>
      <c r="D582" s="194">
        <f>C582*1.2</f>
        <v>24240</v>
      </c>
      <c r="E582" s="305"/>
      <c r="F582" s="292" t="s">
        <v>6791</v>
      </c>
      <c r="G582" s="280"/>
      <c r="H582" s="172"/>
      <c r="I582"/>
      <c r="J582" s="13"/>
    </row>
    <row r="583" spans="1:10" x14ac:dyDescent="0.2">
      <c r="A583" s="31" t="s">
        <v>505</v>
      </c>
      <c r="B583" s="130" t="s">
        <v>506</v>
      </c>
      <c r="C583" s="154">
        <v>3333.3319999999999</v>
      </c>
      <c r="D583" s="155">
        <f t="shared" si="18"/>
        <v>3999.9983999999995</v>
      </c>
      <c r="E583" s="291"/>
      <c r="F583" s="292"/>
      <c r="G583" s="280"/>
      <c r="H583" s="104">
        <v>0.19</v>
      </c>
      <c r="I583"/>
      <c r="J583" s="13"/>
    </row>
    <row r="584" spans="1:10" x14ac:dyDescent="0.2">
      <c r="A584" s="31" t="s">
        <v>507</v>
      </c>
      <c r="B584" s="130" t="s">
        <v>6430</v>
      </c>
      <c r="C584" s="154">
        <v>1666.6659999999999</v>
      </c>
      <c r="D584" s="155">
        <f t="shared" si="18"/>
        <v>1999.9991999999997</v>
      </c>
      <c r="E584" s="291"/>
      <c r="F584" s="292"/>
      <c r="G584" s="280"/>
      <c r="H584" s="104">
        <v>0.1</v>
      </c>
      <c r="I584"/>
      <c r="J584" s="13"/>
    </row>
    <row r="585" spans="1:10" x14ac:dyDescent="0.2">
      <c r="A585" s="31" t="s">
        <v>508</v>
      </c>
      <c r="B585" s="130" t="s">
        <v>6431</v>
      </c>
      <c r="C585" s="154">
        <v>1249.9994999999999</v>
      </c>
      <c r="D585" s="155">
        <f t="shared" si="18"/>
        <v>1499.9993999999999</v>
      </c>
      <c r="E585" s="291"/>
      <c r="F585" s="292"/>
      <c r="G585" s="280"/>
      <c r="H585" s="104">
        <v>7.0000000000000007E-2</v>
      </c>
      <c r="I585"/>
      <c r="J585" s="13"/>
    </row>
    <row r="586" spans="1:10" x14ac:dyDescent="0.2">
      <c r="A586" s="31" t="s">
        <v>6780</v>
      </c>
      <c r="B586" s="130" t="s">
        <v>510</v>
      </c>
      <c r="C586" s="154">
        <v>2875</v>
      </c>
      <c r="D586" s="155">
        <f t="shared" si="18"/>
        <v>3450</v>
      </c>
      <c r="E586" s="291"/>
      <c r="F586" s="292" t="s">
        <v>6771</v>
      </c>
      <c r="G586" s="280"/>
      <c r="H586" s="104"/>
      <c r="I586"/>
      <c r="J586" s="13"/>
    </row>
    <row r="587" spans="1:10" x14ac:dyDescent="0.2">
      <c r="A587" s="31" t="s">
        <v>509</v>
      </c>
      <c r="B587" s="130" t="s">
        <v>510</v>
      </c>
      <c r="C587" s="154">
        <v>2874.9988499999999</v>
      </c>
      <c r="D587" s="155">
        <f t="shared" si="18"/>
        <v>3449.9986199999998</v>
      </c>
      <c r="E587" s="291"/>
      <c r="F587" s="292"/>
      <c r="G587" s="280"/>
      <c r="H587" s="104">
        <v>0.79500000000000004</v>
      </c>
      <c r="I587"/>
      <c r="J587" s="13"/>
    </row>
    <row r="588" spans="1:10" x14ac:dyDescent="0.2">
      <c r="A588" s="31" t="s">
        <v>4711</v>
      </c>
      <c r="B588" s="130" t="s">
        <v>395</v>
      </c>
      <c r="C588" s="154">
        <v>2083.3325</v>
      </c>
      <c r="D588" s="155">
        <f t="shared" si="18"/>
        <v>2499.9989999999998</v>
      </c>
      <c r="E588" s="291"/>
      <c r="F588" s="292"/>
      <c r="G588" s="280"/>
      <c r="H588" s="104">
        <v>0.24199999999999999</v>
      </c>
      <c r="I588"/>
      <c r="J588" s="13"/>
    </row>
    <row r="589" spans="1:10" x14ac:dyDescent="0.2">
      <c r="A589" s="31" t="s">
        <v>511</v>
      </c>
      <c r="B589" s="130" t="s">
        <v>395</v>
      </c>
      <c r="C589" s="154">
        <v>2083.3325</v>
      </c>
      <c r="D589" s="155">
        <f t="shared" si="18"/>
        <v>2499.9989999999998</v>
      </c>
      <c r="E589" s="291"/>
      <c r="F589" s="292"/>
      <c r="G589" s="280"/>
      <c r="H589" s="104">
        <v>0.21199999999999999</v>
      </c>
      <c r="I589"/>
      <c r="J589" s="13"/>
    </row>
    <row r="590" spans="1:10" s="13" customFormat="1" x14ac:dyDescent="0.2">
      <c r="A590" s="31" t="s">
        <v>512</v>
      </c>
      <c r="B590" s="130" t="s">
        <v>85</v>
      </c>
      <c r="C590" s="154">
        <v>2083.3325</v>
      </c>
      <c r="D590" s="155">
        <f t="shared" si="18"/>
        <v>2499.9989999999998</v>
      </c>
      <c r="E590" s="291"/>
      <c r="F590" s="292"/>
      <c r="G590" s="327"/>
      <c r="H590" s="104">
        <v>0.23200000000000001</v>
      </c>
    </row>
    <row r="591" spans="1:10" s="13" customFormat="1" x14ac:dyDescent="0.2">
      <c r="A591" s="31" t="s">
        <v>5075</v>
      </c>
      <c r="B591" s="130" t="s">
        <v>5076</v>
      </c>
      <c r="C591" s="154">
        <v>1249.9994999999999</v>
      </c>
      <c r="D591" s="155">
        <f t="shared" si="18"/>
        <v>1499.9993999999999</v>
      </c>
      <c r="E591" s="291"/>
      <c r="F591" s="292"/>
      <c r="G591" s="327"/>
      <c r="H591" s="104"/>
    </row>
    <row r="592" spans="1:10" s="13" customFormat="1" x14ac:dyDescent="0.2">
      <c r="A592" s="31" t="s">
        <v>513</v>
      </c>
      <c r="B592" s="130" t="s">
        <v>85</v>
      </c>
      <c r="C592" s="154">
        <v>9999.9959999999992</v>
      </c>
      <c r="D592" s="155">
        <f t="shared" si="18"/>
        <v>11999.995199999999</v>
      </c>
      <c r="E592" s="291"/>
      <c r="F592" s="292"/>
      <c r="G592" s="327"/>
      <c r="H592" s="104">
        <v>0.86</v>
      </c>
    </row>
    <row r="593" spans="1:10" s="13" customFormat="1" x14ac:dyDescent="0.2">
      <c r="A593" s="31" t="s">
        <v>513</v>
      </c>
      <c r="B593" s="130" t="s">
        <v>85</v>
      </c>
      <c r="C593" s="154">
        <v>6667</v>
      </c>
      <c r="D593" s="155">
        <f t="shared" ref="D593" si="19">C593*1.2</f>
        <v>8000.4</v>
      </c>
      <c r="E593" s="291"/>
      <c r="F593" s="292"/>
      <c r="G593" s="327" t="s">
        <v>6496</v>
      </c>
      <c r="H593" s="104"/>
    </row>
    <row r="594" spans="1:10" x14ac:dyDescent="0.2">
      <c r="A594" s="31" t="s">
        <v>514</v>
      </c>
      <c r="B594" s="130" t="s">
        <v>85</v>
      </c>
      <c r="C594" s="154">
        <v>9999.9959999999992</v>
      </c>
      <c r="D594" s="155">
        <f t="shared" si="18"/>
        <v>11999.995199999999</v>
      </c>
      <c r="E594" s="291"/>
      <c r="F594" s="292"/>
      <c r="G594" s="280"/>
      <c r="H594" s="104">
        <v>1.498</v>
      </c>
      <c r="I594"/>
      <c r="J594" s="13"/>
    </row>
    <row r="595" spans="1:10" x14ac:dyDescent="0.2">
      <c r="A595" s="31" t="s">
        <v>514</v>
      </c>
      <c r="B595" s="130" t="s">
        <v>85</v>
      </c>
      <c r="C595" s="154">
        <v>6667</v>
      </c>
      <c r="D595" s="155">
        <f t="shared" si="18"/>
        <v>8000.4</v>
      </c>
      <c r="E595" s="291"/>
      <c r="F595" s="292"/>
      <c r="G595" s="328" t="s">
        <v>6496</v>
      </c>
      <c r="H595" s="104"/>
      <c r="I595"/>
      <c r="J595" s="13"/>
    </row>
    <row r="596" spans="1:10" x14ac:dyDescent="0.2">
      <c r="A596" s="31" t="s">
        <v>4595</v>
      </c>
      <c r="B596" s="130" t="s">
        <v>4596</v>
      </c>
      <c r="C596" s="154">
        <v>4083.3316999999997</v>
      </c>
      <c r="D596" s="155">
        <f t="shared" si="18"/>
        <v>4899.9980399999995</v>
      </c>
      <c r="E596" s="303"/>
      <c r="F596" s="292"/>
      <c r="G596" s="327"/>
      <c r="H596" s="337">
        <v>0.31</v>
      </c>
      <c r="I596"/>
      <c r="J596" s="13"/>
    </row>
    <row r="597" spans="1:10" x14ac:dyDescent="0.2">
      <c r="A597" s="31" t="s">
        <v>3990</v>
      </c>
      <c r="B597" s="130" t="s">
        <v>3991</v>
      </c>
      <c r="C597" s="154">
        <v>466.66647999999998</v>
      </c>
      <c r="D597" s="155">
        <f t="shared" si="18"/>
        <v>559.999776</v>
      </c>
      <c r="E597" s="291"/>
      <c r="F597" s="292"/>
      <c r="G597" s="280"/>
      <c r="H597" s="104">
        <v>0.22</v>
      </c>
      <c r="I597"/>
      <c r="J597" s="13"/>
    </row>
    <row r="598" spans="1:10" x14ac:dyDescent="0.2">
      <c r="A598" s="31" t="s">
        <v>6986</v>
      </c>
      <c r="B598" s="130" t="s">
        <v>5321</v>
      </c>
      <c r="C598" s="154">
        <v>3000</v>
      </c>
      <c r="D598" s="432">
        <f t="shared" si="18"/>
        <v>3600</v>
      </c>
      <c r="E598" s="291"/>
      <c r="F598" s="292"/>
      <c r="G598" s="280"/>
      <c r="H598" s="104">
        <v>0.13</v>
      </c>
      <c r="I598"/>
      <c r="J598" s="13"/>
    </row>
    <row r="599" spans="1:10" x14ac:dyDescent="0.2">
      <c r="A599" s="31" t="s">
        <v>5077</v>
      </c>
      <c r="B599" s="130" t="s">
        <v>395</v>
      </c>
      <c r="C599" s="154">
        <v>2041.6658499999999</v>
      </c>
      <c r="D599" s="155">
        <f t="shared" si="18"/>
        <v>2449.9990199999997</v>
      </c>
      <c r="E599" s="291"/>
      <c r="F599" s="292"/>
      <c r="G599" s="280"/>
      <c r="H599" s="104">
        <v>0.20599999999999999</v>
      </c>
      <c r="I599"/>
      <c r="J599" s="13"/>
    </row>
    <row r="600" spans="1:10" x14ac:dyDescent="0.2">
      <c r="A600" s="31" t="s">
        <v>515</v>
      </c>
      <c r="B600" s="130" t="s">
        <v>395</v>
      </c>
      <c r="C600" s="154">
        <v>2041.6658499999999</v>
      </c>
      <c r="D600" s="155">
        <f t="shared" si="18"/>
        <v>2449.9990199999997</v>
      </c>
      <c r="E600" s="291"/>
      <c r="F600" s="292"/>
      <c r="G600" s="280"/>
      <c r="H600" s="104">
        <v>0.17</v>
      </c>
      <c r="I600"/>
      <c r="J600" s="13"/>
    </row>
    <row r="601" spans="1:10" x14ac:dyDescent="0.2">
      <c r="A601" s="31" t="s">
        <v>6904</v>
      </c>
      <c r="B601" s="130" t="s">
        <v>6905</v>
      </c>
      <c r="C601" s="154">
        <v>217</v>
      </c>
      <c r="D601" s="432">
        <f t="shared" si="18"/>
        <v>260.39999999999998</v>
      </c>
      <c r="E601" s="291"/>
      <c r="F601" s="292"/>
      <c r="G601" s="328" t="s">
        <v>6496</v>
      </c>
      <c r="H601" s="104">
        <v>7.9000000000000008E-3</v>
      </c>
      <c r="I601"/>
      <c r="J601" s="13"/>
    </row>
    <row r="602" spans="1:10" x14ac:dyDescent="0.2">
      <c r="A602" s="31" t="s">
        <v>516</v>
      </c>
      <c r="B602" s="130" t="s">
        <v>273</v>
      </c>
      <c r="C602" s="154">
        <v>400</v>
      </c>
      <c r="D602" s="155">
        <f t="shared" si="18"/>
        <v>480</v>
      </c>
      <c r="E602" s="291"/>
      <c r="F602" s="292"/>
      <c r="G602" s="280"/>
      <c r="H602" s="104">
        <v>0.121</v>
      </c>
      <c r="I602"/>
      <c r="J602" s="13"/>
    </row>
    <row r="603" spans="1:10" x14ac:dyDescent="0.2">
      <c r="A603" s="31" t="s">
        <v>4606</v>
      </c>
      <c r="B603" s="130" t="s">
        <v>208</v>
      </c>
      <c r="C603" s="154">
        <v>43</v>
      </c>
      <c r="D603" s="432">
        <f t="shared" si="18"/>
        <v>51.6</v>
      </c>
      <c r="E603" s="291"/>
      <c r="F603" s="292"/>
      <c r="G603" s="328" t="s">
        <v>6496</v>
      </c>
      <c r="H603" s="104">
        <v>2E-3</v>
      </c>
      <c r="I603"/>
      <c r="J603" s="13"/>
    </row>
    <row r="604" spans="1:10" x14ac:dyDescent="0.2">
      <c r="A604" s="31" t="s">
        <v>7290</v>
      </c>
      <c r="B604" s="130" t="s">
        <v>203</v>
      </c>
      <c r="C604" s="154">
        <v>100</v>
      </c>
      <c r="D604" s="432">
        <f t="shared" si="18"/>
        <v>120</v>
      </c>
      <c r="E604" s="291"/>
      <c r="F604" s="292"/>
      <c r="G604" s="328" t="s">
        <v>6496</v>
      </c>
      <c r="H604" s="104"/>
      <c r="I604"/>
      <c r="J604" s="13"/>
    </row>
    <row r="605" spans="1:10" x14ac:dyDescent="0.2">
      <c r="A605" s="31" t="s">
        <v>7285</v>
      </c>
      <c r="B605" s="130" t="s">
        <v>203</v>
      </c>
      <c r="C605" s="154">
        <v>125</v>
      </c>
      <c r="D605" s="432">
        <f t="shared" si="18"/>
        <v>150</v>
      </c>
      <c r="E605" s="291"/>
      <c r="F605" s="292"/>
      <c r="G605" s="328" t="s">
        <v>6496</v>
      </c>
      <c r="H605" s="104"/>
      <c r="I605"/>
      <c r="J605" s="13"/>
    </row>
    <row r="606" spans="1:10" x14ac:dyDescent="0.2">
      <c r="A606" s="31" t="s">
        <v>4584</v>
      </c>
      <c r="B606" s="130" t="s">
        <v>1800</v>
      </c>
      <c r="C606" s="154">
        <v>166.66659999999999</v>
      </c>
      <c r="D606" s="155">
        <f t="shared" si="18"/>
        <v>199.99991999999997</v>
      </c>
      <c r="E606" s="303"/>
      <c r="F606" s="292"/>
      <c r="G606" s="327"/>
      <c r="H606" s="337">
        <v>1E-3</v>
      </c>
      <c r="I606"/>
      <c r="J606" s="13"/>
    </row>
    <row r="607" spans="1:10" x14ac:dyDescent="0.2">
      <c r="A607" s="31" t="s">
        <v>6903</v>
      </c>
      <c r="B607" s="130" t="s">
        <v>518</v>
      </c>
      <c r="C607" s="154">
        <v>800</v>
      </c>
      <c r="D607" s="155">
        <f t="shared" si="18"/>
        <v>960</v>
      </c>
      <c r="E607" s="303"/>
      <c r="F607" s="292"/>
      <c r="G607" s="327"/>
      <c r="H607" s="337">
        <v>3.5999999999999997E-2</v>
      </c>
      <c r="I607"/>
      <c r="J607" s="13"/>
    </row>
    <row r="608" spans="1:10" x14ac:dyDescent="0.2">
      <c r="A608" s="31" t="s">
        <v>6410</v>
      </c>
      <c r="B608" s="130" t="s">
        <v>518</v>
      </c>
      <c r="C608" s="154">
        <v>800</v>
      </c>
      <c r="D608" s="155">
        <f t="shared" si="18"/>
        <v>960</v>
      </c>
      <c r="E608" s="303"/>
      <c r="F608" s="292"/>
      <c r="G608" s="327"/>
      <c r="H608" s="337">
        <v>0.04</v>
      </c>
      <c r="I608"/>
      <c r="J608" s="13"/>
    </row>
    <row r="609" spans="1:10" x14ac:dyDescent="0.2">
      <c r="A609" s="31" t="s">
        <v>4162</v>
      </c>
      <c r="B609" s="130" t="s">
        <v>518</v>
      </c>
      <c r="C609" s="154">
        <v>1549.99938</v>
      </c>
      <c r="D609" s="155">
        <f t="shared" si="18"/>
        <v>1859.9992559999998</v>
      </c>
      <c r="E609" s="291"/>
      <c r="F609" s="292"/>
      <c r="G609" s="280"/>
      <c r="H609" s="104">
        <v>0.22500000000000001</v>
      </c>
      <c r="I609"/>
      <c r="J609" s="13"/>
    </row>
    <row r="610" spans="1:10" x14ac:dyDescent="0.2">
      <c r="A610" s="31" t="s">
        <v>7343</v>
      </c>
      <c r="B610" s="130" t="s">
        <v>7344</v>
      </c>
      <c r="C610" s="154">
        <v>42</v>
      </c>
      <c r="D610" s="432">
        <f t="shared" si="18"/>
        <v>50.4</v>
      </c>
      <c r="E610" s="291"/>
      <c r="F610" s="292"/>
      <c r="G610" s="328" t="s">
        <v>6496</v>
      </c>
      <c r="H610" s="104">
        <v>1E-3</v>
      </c>
      <c r="I610"/>
      <c r="J610" s="13"/>
    </row>
    <row r="611" spans="1:10" x14ac:dyDescent="0.2">
      <c r="A611" s="31" t="s">
        <v>517</v>
      </c>
      <c r="B611" s="130" t="s">
        <v>518</v>
      </c>
      <c r="C611" s="154">
        <v>349.99986000000001</v>
      </c>
      <c r="D611" s="155">
        <f t="shared" si="18"/>
        <v>419.99983200000003</v>
      </c>
      <c r="E611" s="291"/>
      <c r="F611" s="292"/>
      <c r="G611" s="280"/>
      <c r="H611" s="104">
        <v>0.02</v>
      </c>
      <c r="I611"/>
      <c r="J611" s="13"/>
    </row>
    <row r="612" spans="1:10" x14ac:dyDescent="0.2">
      <c r="A612" s="31" t="s">
        <v>4142</v>
      </c>
      <c r="B612" s="130" t="s">
        <v>208</v>
      </c>
      <c r="C612" s="154">
        <v>66.666640000000001</v>
      </c>
      <c r="D612" s="155">
        <f t="shared" si="18"/>
        <v>79.999967999999996</v>
      </c>
      <c r="E612" s="291"/>
      <c r="F612" s="292"/>
      <c r="G612" s="280"/>
      <c r="H612" s="104">
        <v>1E-3</v>
      </c>
      <c r="I612"/>
      <c r="J612" s="13"/>
    </row>
    <row r="613" spans="1:10" x14ac:dyDescent="0.2">
      <c r="A613" s="31" t="s">
        <v>5078</v>
      </c>
      <c r="B613" s="130" t="s">
        <v>148</v>
      </c>
      <c r="C613" s="154">
        <v>1249.9994999999999</v>
      </c>
      <c r="D613" s="155">
        <f t="shared" si="18"/>
        <v>1499.9993999999999</v>
      </c>
      <c r="E613" s="291"/>
      <c r="F613" s="292"/>
      <c r="G613" s="280"/>
      <c r="H613" s="104">
        <v>0.15</v>
      </c>
      <c r="I613"/>
      <c r="J613" s="13"/>
    </row>
    <row r="614" spans="1:10" x14ac:dyDescent="0.2">
      <c r="A614" s="31" t="s">
        <v>5450</v>
      </c>
      <c r="B614" s="130" t="s">
        <v>208</v>
      </c>
      <c r="C614" s="154">
        <v>48</v>
      </c>
      <c r="D614" s="432">
        <f t="shared" si="18"/>
        <v>57.599999999999994</v>
      </c>
      <c r="E614" s="291"/>
      <c r="F614" s="292"/>
      <c r="G614" s="328" t="s">
        <v>6496</v>
      </c>
      <c r="H614" s="104">
        <v>2E-3</v>
      </c>
      <c r="I614"/>
      <c r="J614" s="13"/>
    </row>
    <row r="615" spans="1:10" x14ac:dyDescent="0.2">
      <c r="A615" s="31" t="s">
        <v>5835</v>
      </c>
      <c r="B615" s="130" t="s">
        <v>5836</v>
      </c>
      <c r="C615" s="154">
        <v>240</v>
      </c>
      <c r="D615" s="155">
        <f>C615*1.2</f>
        <v>288</v>
      </c>
      <c r="E615" s="306"/>
      <c r="F615" s="292"/>
      <c r="G615" s="327"/>
      <c r="H615" s="123">
        <v>5.5E-2</v>
      </c>
      <c r="I615"/>
      <c r="J615" s="13"/>
    </row>
    <row r="616" spans="1:10" x14ac:dyDescent="0.2">
      <c r="A616" s="31" t="s">
        <v>519</v>
      </c>
      <c r="B616" s="130" t="s">
        <v>203</v>
      </c>
      <c r="C616" s="154">
        <v>2499.9989999999998</v>
      </c>
      <c r="D616" s="155">
        <f t="shared" si="18"/>
        <v>2999.9987999999998</v>
      </c>
      <c r="E616" s="291"/>
      <c r="F616" s="292"/>
      <c r="G616" s="280"/>
      <c r="H616" s="104">
        <v>0.10100000000000001</v>
      </c>
      <c r="I616"/>
      <c r="J616" s="13"/>
    </row>
    <row r="617" spans="1:10" x14ac:dyDescent="0.2">
      <c r="A617" s="170" t="s">
        <v>519</v>
      </c>
      <c r="B617" s="384" t="s">
        <v>203</v>
      </c>
      <c r="C617" s="193">
        <v>2491</v>
      </c>
      <c r="D617" s="194">
        <f>C617*1.2</f>
        <v>2989.2</v>
      </c>
      <c r="E617" s="305"/>
      <c r="F617" s="292" t="s">
        <v>5504</v>
      </c>
      <c r="G617" s="280"/>
      <c r="H617" s="172"/>
      <c r="I617"/>
      <c r="J617" s="13"/>
    </row>
    <row r="618" spans="1:10" x14ac:dyDescent="0.2">
      <c r="A618" s="5" t="s">
        <v>4072</v>
      </c>
      <c r="B618" s="53" t="s">
        <v>199</v>
      </c>
      <c r="C618" s="154">
        <v>166.66659999999999</v>
      </c>
      <c r="D618" s="155">
        <f t="shared" si="18"/>
        <v>199.99991999999997</v>
      </c>
      <c r="E618" s="290"/>
      <c r="F618" s="292"/>
      <c r="G618" s="327"/>
      <c r="H618" s="98">
        <v>2.5000000000000001E-2</v>
      </c>
      <c r="J618" s="13"/>
    </row>
    <row r="619" spans="1:10" x14ac:dyDescent="0.2">
      <c r="A619" s="31" t="s">
        <v>520</v>
      </c>
      <c r="B619" s="130" t="s">
        <v>208</v>
      </c>
      <c r="C619" s="154">
        <v>92</v>
      </c>
      <c r="D619" s="432">
        <f t="shared" si="18"/>
        <v>110.39999999999999</v>
      </c>
      <c r="E619" s="291"/>
      <c r="F619" s="292"/>
      <c r="G619" s="328" t="s">
        <v>6496</v>
      </c>
      <c r="H619" s="104">
        <v>2.8000000000000001E-2</v>
      </c>
      <c r="I619"/>
      <c r="J619" s="13"/>
    </row>
    <row r="620" spans="1:10" x14ac:dyDescent="0.2">
      <c r="A620" s="31" t="s">
        <v>521</v>
      </c>
      <c r="B620" s="130" t="s">
        <v>455</v>
      </c>
      <c r="C620" s="154">
        <v>575</v>
      </c>
      <c r="D620" s="155">
        <f t="shared" si="18"/>
        <v>690</v>
      </c>
      <c r="E620" s="291"/>
      <c r="F620" s="292"/>
      <c r="G620" s="280"/>
      <c r="H620" s="104">
        <v>0.125</v>
      </c>
      <c r="I620"/>
      <c r="J620" s="13"/>
    </row>
    <row r="621" spans="1:10" x14ac:dyDescent="0.2">
      <c r="A621" s="31" t="s">
        <v>5071</v>
      </c>
      <c r="B621" s="130" t="s">
        <v>208</v>
      </c>
      <c r="C621" s="154">
        <v>41.666649999999997</v>
      </c>
      <c r="D621" s="155">
        <f t="shared" si="18"/>
        <v>49.999979999999994</v>
      </c>
      <c r="E621" s="291"/>
      <c r="F621" s="292"/>
      <c r="G621" s="327"/>
      <c r="H621" s="104">
        <v>1E-3</v>
      </c>
      <c r="J621" s="13"/>
    </row>
    <row r="622" spans="1:10" x14ac:dyDescent="0.2">
      <c r="A622" s="31" t="s">
        <v>522</v>
      </c>
      <c r="B622" s="130" t="s">
        <v>273</v>
      </c>
      <c r="C622" s="154">
        <v>399.99984000000001</v>
      </c>
      <c r="D622" s="155">
        <f t="shared" si="18"/>
        <v>479.99980799999997</v>
      </c>
      <c r="E622" s="291"/>
      <c r="F622" s="292"/>
      <c r="G622" s="280"/>
      <c r="H622" s="104">
        <v>0.18099999999999999</v>
      </c>
      <c r="I622"/>
      <c r="J622" s="13"/>
    </row>
    <row r="623" spans="1:10" x14ac:dyDescent="0.2">
      <c r="A623" s="31" t="s">
        <v>5657</v>
      </c>
      <c r="B623" s="130" t="s">
        <v>218</v>
      </c>
      <c r="C623" s="154">
        <v>300</v>
      </c>
      <c r="D623" s="155">
        <f t="shared" si="18"/>
        <v>360</v>
      </c>
      <c r="E623" s="291"/>
      <c r="F623" s="292"/>
      <c r="G623" s="328" t="s">
        <v>6496</v>
      </c>
      <c r="H623" s="104">
        <v>3.5000000000000003E-2</v>
      </c>
      <c r="I623"/>
      <c r="J623" s="13"/>
    </row>
    <row r="624" spans="1:10" x14ac:dyDescent="0.2">
      <c r="A624" s="31" t="s">
        <v>4552</v>
      </c>
      <c r="B624" s="130" t="s">
        <v>203</v>
      </c>
      <c r="C624" s="154">
        <v>83.333299999999994</v>
      </c>
      <c r="D624" s="155">
        <f t="shared" si="18"/>
        <v>99.999959999999987</v>
      </c>
      <c r="E624" s="303"/>
      <c r="F624" s="292"/>
      <c r="G624" s="327"/>
      <c r="H624" s="337">
        <v>5.1999999999999998E-2</v>
      </c>
      <c r="I624"/>
      <c r="J624" s="13"/>
    </row>
    <row r="625" spans="1:10" x14ac:dyDescent="0.2">
      <c r="A625" s="31" t="s">
        <v>523</v>
      </c>
      <c r="B625" s="130" t="s">
        <v>208</v>
      </c>
      <c r="C625" s="154">
        <v>65</v>
      </c>
      <c r="D625" s="432">
        <f t="shared" si="18"/>
        <v>78</v>
      </c>
      <c r="E625" s="291"/>
      <c r="F625" s="292"/>
      <c r="G625" s="328" t="s">
        <v>6496</v>
      </c>
      <c r="H625" s="104">
        <v>0.08</v>
      </c>
      <c r="I625"/>
      <c r="J625" s="13"/>
    </row>
    <row r="626" spans="1:10" x14ac:dyDescent="0.2">
      <c r="A626" s="31" t="s">
        <v>4585</v>
      </c>
      <c r="B626" s="130" t="s">
        <v>4599</v>
      </c>
      <c r="C626" s="154">
        <v>458.33314999999999</v>
      </c>
      <c r="D626" s="155">
        <f t="shared" si="18"/>
        <v>549.99977999999999</v>
      </c>
      <c r="E626" s="303"/>
      <c r="F626" s="292"/>
      <c r="G626" s="327" t="s">
        <v>6496</v>
      </c>
      <c r="H626" s="337">
        <v>0.115</v>
      </c>
      <c r="I626"/>
      <c r="J626" s="13"/>
    </row>
    <row r="627" spans="1:10" x14ac:dyDescent="0.2">
      <c r="A627" s="31" t="s">
        <v>524</v>
      </c>
      <c r="B627" s="130" t="s">
        <v>525</v>
      </c>
      <c r="C627" s="154">
        <v>917</v>
      </c>
      <c r="D627" s="432">
        <f t="shared" si="18"/>
        <v>1100.3999999999999</v>
      </c>
      <c r="E627" s="291"/>
      <c r="F627" s="292"/>
      <c r="G627" s="328" t="s">
        <v>6496</v>
      </c>
      <c r="H627" s="104">
        <v>0.16500000000000001</v>
      </c>
      <c r="I627"/>
      <c r="J627" s="13"/>
    </row>
    <row r="628" spans="1:10" x14ac:dyDescent="0.2">
      <c r="A628" s="31" t="s">
        <v>526</v>
      </c>
      <c r="B628" s="130" t="s">
        <v>208</v>
      </c>
      <c r="C628" s="154">
        <v>85</v>
      </c>
      <c r="D628" s="432">
        <f t="shared" si="18"/>
        <v>102</v>
      </c>
      <c r="E628" s="291"/>
      <c r="F628" s="292"/>
      <c r="G628" s="328" t="s">
        <v>6496</v>
      </c>
      <c r="H628" s="104">
        <v>0.05</v>
      </c>
      <c r="I628"/>
      <c r="J628" s="13"/>
    </row>
    <row r="629" spans="1:10" x14ac:dyDescent="0.2">
      <c r="A629" s="31" t="s">
        <v>6404</v>
      </c>
      <c r="B629" s="130" t="s">
        <v>116</v>
      </c>
      <c r="C629" s="154">
        <v>40</v>
      </c>
      <c r="D629" s="155">
        <f t="shared" si="18"/>
        <v>48</v>
      </c>
      <c r="E629" s="291"/>
      <c r="F629" s="292"/>
      <c r="G629" s="280"/>
      <c r="H629" s="104">
        <v>0.02</v>
      </c>
      <c r="I629"/>
      <c r="J629" s="13"/>
    </row>
    <row r="630" spans="1:10" x14ac:dyDescent="0.2">
      <c r="A630" s="31" t="s">
        <v>527</v>
      </c>
      <c r="B630" s="130" t="s">
        <v>85</v>
      </c>
      <c r="C630" s="154">
        <v>0</v>
      </c>
      <c r="D630" s="155">
        <f t="shared" si="18"/>
        <v>0</v>
      </c>
      <c r="E630" s="291"/>
      <c r="F630" s="292"/>
      <c r="G630" s="280"/>
      <c r="H630" s="104"/>
      <c r="I630"/>
      <c r="J630" s="13"/>
    </row>
    <row r="631" spans="1:10" x14ac:dyDescent="0.2">
      <c r="A631" s="31" t="s">
        <v>5079</v>
      </c>
      <c r="B631" s="130" t="s">
        <v>148</v>
      </c>
      <c r="C631" s="154">
        <v>1666.6659999999999</v>
      </c>
      <c r="D631" s="155">
        <f t="shared" si="18"/>
        <v>1999.9991999999997</v>
      </c>
      <c r="E631" s="291"/>
      <c r="F631" s="292"/>
      <c r="G631" s="280"/>
      <c r="H631" s="104">
        <v>5.8000000000000003E-2</v>
      </c>
      <c r="I631"/>
      <c r="J631" s="13"/>
    </row>
    <row r="632" spans="1:10" x14ac:dyDescent="0.2">
      <c r="A632" s="31" t="s">
        <v>5406</v>
      </c>
      <c r="B632" s="130" t="s">
        <v>789</v>
      </c>
      <c r="C632" s="154">
        <v>100</v>
      </c>
      <c r="D632" s="432">
        <f t="shared" si="18"/>
        <v>120</v>
      </c>
      <c r="E632" s="291"/>
      <c r="F632" s="292"/>
      <c r="G632" s="328" t="s">
        <v>6496</v>
      </c>
      <c r="H632" s="104">
        <v>0.01</v>
      </c>
      <c r="I632"/>
      <c r="J632" s="13"/>
    </row>
    <row r="633" spans="1:10" x14ac:dyDescent="0.2">
      <c r="A633" s="31" t="s">
        <v>7277</v>
      </c>
      <c r="B633" s="130" t="s">
        <v>203</v>
      </c>
      <c r="C633" s="154">
        <v>142</v>
      </c>
      <c r="D633" s="432">
        <f t="shared" si="18"/>
        <v>170.4</v>
      </c>
      <c r="E633" s="291"/>
      <c r="F633" s="292"/>
      <c r="G633" s="328" t="s">
        <v>6496</v>
      </c>
      <c r="H633" s="104"/>
      <c r="I633"/>
      <c r="J633" s="13"/>
    </row>
    <row r="634" spans="1:10" x14ac:dyDescent="0.2">
      <c r="A634" s="31" t="s">
        <v>528</v>
      </c>
      <c r="B634" s="130" t="s">
        <v>179</v>
      </c>
      <c r="C634" s="154">
        <v>66.666640000000001</v>
      </c>
      <c r="D634" s="155">
        <f t="shared" si="18"/>
        <v>79.999967999999996</v>
      </c>
      <c r="E634" s="291"/>
      <c r="F634" s="292"/>
      <c r="G634" s="280"/>
      <c r="H634" s="104">
        <v>1.5E-3</v>
      </c>
      <c r="I634"/>
      <c r="J634" s="13"/>
    </row>
    <row r="635" spans="1:10" x14ac:dyDescent="0.2">
      <c r="A635" s="31" t="s">
        <v>3910</v>
      </c>
      <c r="B635" s="130" t="s">
        <v>5182</v>
      </c>
      <c r="C635" s="154">
        <v>2499.9989999999998</v>
      </c>
      <c r="D635" s="155">
        <f t="shared" si="18"/>
        <v>2999.9987999999998</v>
      </c>
      <c r="E635" s="291"/>
      <c r="F635" s="292"/>
      <c r="G635" s="280"/>
      <c r="H635" s="104">
        <v>0.15</v>
      </c>
      <c r="I635"/>
      <c r="J635" s="13"/>
    </row>
    <row r="636" spans="1:10" x14ac:dyDescent="0.2">
      <c r="A636" s="31" t="s">
        <v>6890</v>
      </c>
      <c r="B636" s="130" t="s">
        <v>6891</v>
      </c>
      <c r="C636" s="154">
        <v>83</v>
      </c>
      <c r="D636" s="432">
        <f t="shared" si="18"/>
        <v>99.6</v>
      </c>
      <c r="E636" s="291"/>
      <c r="F636" s="292"/>
      <c r="G636" s="328" t="s">
        <v>6496</v>
      </c>
      <c r="H636" s="104">
        <v>1.6E-2</v>
      </c>
      <c r="I636"/>
      <c r="J636" s="13"/>
    </row>
    <row r="637" spans="1:10" x14ac:dyDescent="0.2">
      <c r="A637" s="31" t="s">
        <v>529</v>
      </c>
      <c r="B637" s="130" t="s">
        <v>530</v>
      </c>
      <c r="C637" s="154">
        <v>1149.99954</v>
      </c>
      <c r="D637" s="155">
        <f t="shared" si="18"/>
        <v>1379.999448</v>
      </c>
      <c r="E637" s="291"/>
      <c r="F637" s="292"/>
      <c r="G637" s="280"/>
      <c r="H637" s="104">
        <v>0.80500000000000005</v>
      </c>
      <c r="I637"/>
      <c r="J637" s="13"/>
    </row>
    <row r="638" spans="1:10" x14ac:dyDescent="0.2">
      <c r="A638" s="31" t="s">
        <v>7331</v>
      </c>
      <c r="B638" s="130" t="s">
        <v>7332</v>
      </c>
      <c r="C638" s="154">
        <v>40</v>
      </c>
      <c r="D638" s="432">
        <f t="shared" si="18"/>
        <v>48</v>
      </c>
      <c r="E638" s="291"/>
      <c r="F638" s="292"/>
      <c r="G638" s="328" t="s">
        <v>6496</v>
      </c>
      <c r="H638" s="104">
        <v>1.2E-2</v>
      </c>
      <c r="I638"/>
      <c r="J638" s="13"/>
    </row>
    <row r="639" spans="1:10" x14ac:dyDescent="0.2">
      <c r="A639" s="31" t="s">
        <v>531</v>
      </c>
      <c r="B639" s="130" t="s">
        <v>532</v>
      </c>
      <c r="C639" s="154">
        <v>1374.99945</v>
      </c>
      <c r="D639" s="155">
        <f t="shared" si="18"/>
        <v>1649.9993400000001</v>
      </c>
      <c r="E639" s="291"/>
      <c r="F639" s="292"/>
      <c r="G639" s="280"/>
      <c r="H639" s="104">
        <v>7.2999999999999995E-2</v>
      </c>
      <c r="I639"/>
      <c r="J639" s="13"/>
    </row>
    <row r="640" spans="1:10" x14ac:dyDescent="0.2">
      <c r="A640" s="31" t="s">
        <v>533</v>
      </c>
      <c r="B640" s="130" t="s">
        <v>148</v>
      </c>
      <c r="C640" s="154">
        <v>2916.6655000000001</v>
      </c>
      <c r="D640" s="155">
        <f t="shared" ref="D640:D729" si="20">C640*1.2</f>
        <v>3499.9985999999999</v>
      </c>
      <c r="E640" s="291"/>
      <c r="F640" s="292"/>
      <c r="G640" s="280"/>
      <c r="H640" s="104">
        <v>0.21</v>
      </c>
      <c r="I640"/>
      <c r="J640" s="13"/>
    </row>
    <row r="641" spans="1:10" x14ac:dyDescent="0.2">
      <c r="A641" s="31" t="s">
        <v>534</v>
      </c>
      <c r="B641" s="130" t="s">
        <v>148</v>
      </c>
      <c r="C641" s="154">
        <v>2249.9991</v>
      </c>
      <c r="D641" s="155">
        <f t="shared" si="20"/>
        <v>2699.99892</v>
      </c>
      <c r="E641" s="291"/>
      <c r="F641" s="292"/>
      <c r="G641" s="280"/>
      <c r="H641" s="104">
        <v>0.18</v>
      </c>
      <c r="I641"/>
      <c r="J641" s="13"/>
    </row>
    <row r="642" spans="1:10" x14ac:dyDescent="0.2">
      <c r="A642" s="31" t="s">
        <v>6892</v>
      </c>
      <c r="B642" s="130" t="s">
        <v>6891</v>
      </c>
      <c r="C642" s="154">
        <v>96</v>
      </c>
      <c r="D642" s="432">
        <f t="shared" si="20"/>
        <v>115.19999999999999</v>
      </c>
      <c r="E642" s="291"/>
      <c r="F642" s="292"/>
      <c r="G642" s="328" t="s">
        <v>6496</v>
      </c>
      <c r="H642" s="104">
        <v>1.4999999999999999E-2</v>
      </c>
      <c r="I642"/>
      <c r="J642" s="13"/>
    </row>
    <row r="643" spans="1:10" x14ac:dyDescent="0.2">
      <c r="A643" s="31" t="s">
        <v>4028</v>
      </c>
      <c r="B643" s="130" t="s">
        <v>4027</v>
      </c>
      <c r="C643" s="154">
        <v>466.66647999999998</v>
      </c>
      <c r="D643" s="155">
        <f t="shared" si="20"/>
        <v>559.999776</v>
      </c>
      <c r="E643" s="291"/>
      <c r="F643" s="292"/>
      <c r="G643" s="280"/>
      <c r="H643" s="104">
        <v>0.28000000000000003</v>
      </c>
      <c r="I643"/>
      <c r="J643" s="13"/>
    </row>
    <row r="644" spans="1:10" x14ac:dyDescent="0.2">
      <c r="A644" s="31" t="s">
        <v>7345</v>
      </c>
      <c r="B644" s="130" t="s">
        <v>208</v>
      </c>
      <c r="C644" s="154">
        <v>35</v>
      </c>
      <c r="D644" s="432">
        <f t="shared" si="20"/>
        <v>42</v>
      </c>
      <c r="E644" s="291"/>
      <c r="F644" s="292"/>
      <c r="G644" s="328" t="s">
        <v>6496</v>
      </c>
      <c r="H644" s="104">
        <v>8.0000000000000002E-3</v>
      </c>
      <c r="I644"/>
      <c r="J644" s="13"/>
    </row>
    <row r="645" spans="1:10" x14ac:dyDescent="0.2">
      <c r="A645" s="31" t="s">
        <v>535</v>
      </c>
      <c r="B645" s="130" t="s">
        <v>148</v>
      </c>
      <c r="C645" s="154">
        <v>2041.6658499999999</v>
      </c>
      <c r="D645" s="155">
        <f t="shared" si="20"/>
        <v>2449.9990199999997</v>
      </c>
      <c r="E645" s="291"/>
      <c r="F645" s="292"/>
      <c r="G645" s="280"/>
      <c r="H645" s="104">
        <v>4.2000000000000003E-2</v>
      </c>
      <c r="I645"/>
      <c r="J645" s="13"/>
    </row>
    <row r="646" spans="1:10" x14ac:dyDescent="0.2">
      <c r="A646" s="31" t="s">
        <v>536</v>
      </c>
      <c r="B646" s="130" t="s">
        <v>85</v>
      </c>
      <c r="C646" s="154">
        <v>2041.6658499999999</v>
      </c>
      <c r="D646" s="155">
        <f t="shared" si="20"/>
        <v>2449.9990199999997</v>
      </c>
      <c r="E646" s="291"/>
      <c r="F646" s="292"/>
      <c r="G646" s="280"/>
      <c r="H646" s="104">
        <v>7.8E-2</v>
      </c>
      <c r="I646"/>
      <c r="J646" s="13"/>
    </row>
    <row r="647" spans="1:10" x14ac:dyDescent="0.2">
      <c r="A647" s="31" t="s">
        <v>537</v>
      </c>
      <c r="B647" s="130" t="s">
        <v>177</v>
      </c>
      <c r="C647" s="154">
        <v>0</v>
      </c>
      <c r="D647" s="155">
        <f t="shared" si="20"/>
        <v>0</v>
      </c>
      <c r="E647" s="291"/>
      <c r="F647" s="292"/>
      <c r="G647" s="280"/>
      <c r="H647" s="104">
        <v>0.18</v>
      </c>
      <c r="I647"/>
      <c r="J647" s="13"/>
    </row>
    <row r="648" spans="1:10" x14ac:dyDescent="0.2">
      <c r="A648" s="31" t="s">
        <v>4114</v>
      </c>
      <c r="B648" s="130" t="s">
        <v>764</v>
      </c>
      <c r="C648" s="154">
        <v>4749.9980999999998</v>
      </c>
      <c r="D648" s="155">
        <f t="shared" si="20"/>
        <v>5699.9977199999994</v>
      </c>
      <c r="E648" s="291"/>
      <c r="F648" s="292"/>
      <c r="G648" s="280"/>
      <c r="H648" s="104">
        <v>1.125</v>
      </c>
      <c r="I648"/>
      <c r="J648" s="13"/>
    </row>
    <row r="649" spans="1:10" x14ac:dyDescent="0.2">
      <c r="A649" s="31" t="s">
        <v>538</v>
      </c>
      <c r="B649" s="130" t="s">
        <v>539</v>
      </c>
      <c r="C649" s="154">
        <v>3000</v>
      </c>
      <c r="D649" s="155">
        <f t="shared" si="20"/>
        <v>3600</v>
      </c>
      <c r="E649" s="291"/>
      <c r="F649" s="292"/>
      <c r="G649" s="280"/>
      <c r="H649" s="104">
        <v>8.5999999999999993E-2</v>
      </c>
      <c r="I649"/>
      <c r="J649" s="13"/>
    </row>
    <row r="650" spans="1:10" x14ac:dyDescent="0.2">
      <c r="A650" s="31" t="s">
        <v>4851</v>
      </c>
      <c r="B650" s="130" t="s">
        <v>638</v>
      </c>
      <c r="C650" s="154">
        <v>3500</v>
      </c>
      <c r="D650" s="155">
        <f t="shared" si="20"/>
        <v>4200</v>
      </c>
      <c r="E650" s="291"/>
      <c r="F650" s="292"/>
      <c r="G650" s="280"/>
      <c r="H650" s="104">
        <v>0.114</v>
      </c>
      <c r="I650"/>
      <c r="J650" s="13"/>
    </row>
    <row r="651" spans="1:10" x14ac:dyDescent="0.2">
      <c r="A651" s="31" t="s">
        <v>6611</v>
      </c>
      <c r="B651" s="130" t="s">
        <v>5321</v>
      </c>
      <c r="C651" s="154">
        <v>1950</v>
      </c>
      <c r="D651" s="432">
        <f t="shared" si="20"/>
        <v>2340</v>
      </c>
      <c r="E651" s="291"/>
      <c r="F651" s="292"/>
      <c r="G651" s="328" t="s">
        <v>6496</v>
      </c>
      <c r="H651" s="104">
        <v>0.19700000000000001</v>
      </c>
      <c r="I651"/>
      <c r="J651" s="13"/>
    </row>
    <row r="652" spans="1:10" x14ac:dyDescent="0.2">
      <c r="A652" s="31" t="s">
        <v>540</v>
      </c>
      <c r="B652" s="130" t="s">
        <v>541</v>
      </c>
      <c r="C652" s="154">
        <v>2000</v>
      </c>
      <c r="D652" s="155">
        <f t="shared" si="20"/>
        <v>2400</v>
      </c>
      <c r="E652" s="291"/>
      <c r="F652" s="292"/>
      <c r="G652" s="280"/>
      <c r="H652" s="104">
        <v>0.22</v>
      </c>
      <c r="I652"/>
      <c r="J652" s="13"/>
    </row>
    <row r="653" spans="1:10" s="29" customFormat="1" x14ac:dyDescent="0.2">
      <c r="A653" s="31" t="s">
        <v>542</v>
      </c>
      <c r="B653" s="130" t="s">
        <v>6432</v>
      </c>
      <c r="C653" s="154">
        <v>2083.3325</v>
      </c>
      <c r="D653" s="155">
        <f t="shared" si="20"/>
        <v>2499.9989999999998</v>
      </c>
      <c r="E653" s="291"/>
      <c r="F653" s="292"/>
      <c r="G653" s="281"/>
      <c r="H653" s="104">
        <v>5.7000000000000002E-2</v>
      </c>
      <c r="J653" s="13"/>
    </row>
    <row r="654" spans="1:10" s="29" customFormat="1" x14ac:dyDescent="0.2">
      <c r="A654" s="31" t="s">
        <v>6612</v>
      </c>
      <c r="B654" s="130" t="s">
        <v>544</v>
      </c>
      <c r="C654" s="154">
        <v>1458</v>
      </c>
      <c r="D654" s="155">
        <f t="shared" si="20"/>
        <v>1749.6</v>
      </c>
      <c r="E654" s="291"/>
      <c r="F654" s="292"/>
      <c r="G654" s="281"/>
      <c r="H654" s="104">
        <v>0.03</v>
      </c>
      <c r="J654" s="13"/>
    </row>
    <row r="655" spans="1:10" x14ac:dyDescent="0.2">
      <c r="A655" s="36" t="s">
        <v>543</v>
      </c>
      <c r="B655" s="390" t="s">
        <v>544</v>
      </c>
      <c r="C655" s="154">
        <v>1249.9994999999999</v>
      </c>
      <c r="D655" s="155">
        <f t="shared" si="20"/>
        <v>1499.9993999999999</v>
      </c>
      <c r="E655" s="291"/>
      <c r="F655" s="294"/>
      <c r="G655" s="280"/>
      <c r="H655" s="104">
        <v>0.06</v>
      </c>
      <c r="I655"/>
      <c r="J655" s="13"/>
    </row>
    <row r="656" spans="1:10" x14ac:dyDescent="0.2">
      <c r="A656" s="36" t="s">
        <v>545</v>
      </c>
      <c r="B656" s="390" t="s">
        <v>544</v>
      </c>
      <c r="C656" s="154">
        <v>1249.9994999999999</v>
      </c>
      <c r="D656" s="155">
        <f t="shared" si="20"/>
        <v>1499.9993999999999</v>
      </c>
      <c r="E656" s="291"/>
      <c r="F656" s="294"/>
      <c r="G656" s="280"/>
      <c r="H656" s="104">
        <v>6.3E-2</v>
      </c>
      <c r="I656"/>
      <c r="J656" s="13"/>
    </row>
    <row r="657" spans="1:10" x14ac:dyDescent="0.2">
      <c r="A657" s="36" t="s">
        <v>546</v>
      </c>
      <c r="B657" s="390" t="s">
        <v>547</v>
      </c>
      <c r="C657" s="154">
        <v>0</v>
      </c>
      <c r="D657" s="155">
        <f t="shared" si="20"/>
        <v>0</v>
      </c>
      <c r="E657" s="291"/>
      <c r="F657" s="294"/>
      <c r="G657" s="280"/>
      <c r="H657" s="104">
        <v>2.4E-2</v>
      </c>
      <c r="I657"/>
      <c r="J657" s="13"/>
    </row>
    <row r="658" spans="1:10" x14ac:dyDescent="0.2">
      <c r="A658" s="31" t="s">
        <v>548</v>
      </c>
      <c r="B658" s="130" t="s">
        <v>148</v>
      </c>
      <c r="C658" s="154">
        <v>2367</v>
      </c>
      <c r="D658" s="432">
        <f t="shared" si="20"/>
        <v>2840.4</v>
      </c>
      <c r="E658" s="291"/>
      <c r="F658" s="292"/>
      <c r="G658" s="280"/>
      <c r="H658" s="104">
        <v>7.0000000000000007E-2</v>
      </c>
      <c r="I658"/>
      <c r="J658" s="13"/>
    </row>
    <row r="659" spans="1:10" x14ac:dyDescent="0.2">
      <c r="A659" s="31" t="s">
        <v>5083</v>
      </c>
      <c r="B659" s="130" t="s">
        <v>5084</v>
      </c>
      <c r="C659" s="154">
        <v>5666.6643999999997</v>
      </c>
      <c r="D659" s="155">
        <f t="shared" si="20"/>
        <v>6799.9972799999996</v>
      </c>
      <c r="E659" s="291"/>
      <c r="F659" s="292"/>
      <c r="G659" s="280"/>
      <c r="H659" s="104">
        <v>0.40200000000000002</v>
      </c>
      <c r="I659"/>
      <c r="J659" s="13"/>
    </row>
    <row r="660" spans="1:10" x14ac:dyDescent="0.2">
      <c r="A660" s="31" t="s">
        <v>549</v>
      </c>
      <c r="B660" s="130" t="s">
        <v>6433</v>
      </c>
      <c r="C660" s="154">
        <v>5166.6646000000001</v>
      </c>
      <c r="D660" s="155">
        <f t="shared" si="20"/>
        <v>6199.9975199999999</v>
      </c>
      <c r="E660" s="291"/>
      <c r="F660" s="290" t="s">
        <v>91</v>
      </c>
      <c r="G660" s="280"/>
      <c r="H660" s="104">
        <v>0.72899999999999998</v>
      </c>
      <c r="I660"/>
      <c r="J660" s="13"/>
    </row>
    <row r="661" spans="1:10" x14ac:dyDescent="0.2">
      <c r="A661" s="31" t="s">
        <v>550</v>
      </c>
      <c r="B661" s="130" t="s">
        <v>6434</v>
      </c>
      <c r="C661" s="154">
        <v>3499.9985999999999</v>
      </c>
      <c r="D661" s="155">
        <f t="shared" si="20"/>
        <v>4199.9983199999997</v>
      </c>
      <c r="E661" s="291"/>
      <c r="F661" s="292"/>
      <c r="G661" s="280"/>
      <c r="H661" s="104">
        <v>1.4079999999999999</v>
      </c>
      <c r="I661"/>
      <c r="J661" s="13"/>
    </row>
    <row r="662" spans="1:10" x14ac:dyDescent="0.2">
      <c r="A662" s="170" t="s">
        <v>550</v>
      </c>
      <c r="B662" s="384" t="s">
        <v>6434</v>
      </c>
      <c r="C662" s="193">
        <v>3503</v>
      </c>
      <c r="D662" s="194">
        <f>C662*1.2</f>
        <v>4203.5999999999995</v>
      </c>
      <c r="E662" s="305"/>
      <c r="F662" s="292" t="s">
        <v>5504</v>
      </c>
      <c r="G662" s="280"/>
      <c r="H662" s="172"/>
      <c r="I662"/>
      <c r="J662" s="13"/>
    </row>
    <row r="663" spans="1:10" x14ac:dyDescent="0.2">
      <c r="A663" s="31" t="s">
        <v>4111</v>
      </c>
      <c r="B663" s="130" t="s">
        <v>4112</v>
      </c>
      <c r="C663" s="154">
        <v>11499.9954</v>
      </c>
      <c r="D663" s="155">
        <f t="shared" si="20"/>
        <v>13799.994479999999</v>
      </c>
      <c r="E663" s="291"/>
      <c r="F663" s="292"/>
      <c r="G663" s="280"/>
      <c r="H663" s="104">
        <v>1.125</v>
      </c>
      <c r="I663"/>
      <c r="J663" s="13"/>
    </row>
    <row r="664" spans="1:10" x14ac:dyDescent="0.2">
      <c r="A664" s="31" t="s">
        <v>551</v>
      </c>
      <c r="B664" s="130" t="s">
        <v>6435</v>
      </c>
      <c r="C664" s="154">
        <v>0</v>
      </c>
      <c r="D664" s="155">
        <f t="shared" si="20"/>
        <v>0</v>
      </c>
      <c r="E664" s="291"/>
      <c r="F664" s="292"/>
      <c r="G664" s="280"/>
      <c r="H664" s="104">
        <v>0.67</v>
      </c>
      <c r="I664"/>
      <c r="J664" s="13"/>
    </row>
    <row r="665" spans="1:10" x14ac:dyDescent="0.2">
      <c r="A665" s="31" t="s">
        <v>552</v>
      </c>
      <c r="B665" s="130" t="s">
        <v>6435</v>
      </c>
      <c r="C665" s="154">
        <v>1666.6659999999999</v>
      </c>
      <c r="D665" s="155">
        <f t="shared" si="20"/>
        <v>1999.9991999999997</v>
      </c>
      <c r="E665" s="291"/>
      <c r="F665" s="292"/>
      <c r="G665" s="280"/>
      <c r="H665" s="104">
        <v>0.73899999999999999</v>
      </c>
      <c r="I665"/>
      <c r="J665" s="13"/>
    </row>
    <row r="666" spans="1:10" x14ac:dyDescent="0.2">
      <c r="A666" s="31" t="s">
        <v>553</v>
      </c>
      <c r="B666" s="130" t="s">
        <v>6436</v>
      </c>
      <c r="C666" s="154">
        <v>2916.6655000000001</v>
      </c>
      <c r="D666" s="155">
        <f t="shared" si="20"/>
        <v>3499.9985999999999</v>
      </c>
      <c r="E666" s="291"/>
      <c r="F666" s="292"/>
      <c r="G666" s="280"/>
      <c r="H666" s="104">
        <v>1.946</v>
      </c>
      <c r="I666"/>
      <c r="J666" s="13"/>
    </row>
    <row r="667" spans="1:10" x14ac:dyDescent="0.2">
      <c r="A667" s="170" t="s">
        <v>553</v>
      </c>
      <c r="B667" s="384" t="s">
        <v>6436</v>
      </c>
      <c r="C667" s="193">
        <v>2928</v>
      </c>
      <c r="D667" s="194">
        <f>C667*1.2</f>
        <v>3513.6</v>
      </c>
      <c r="E667" s="305"/>
      <c r="F667" s="292" t="s">
        <v>5504</v>
      </c>
      <c r="G667" s="280"/>
      <c r="H667" s="172"/>
      <c r="I667"/>
      <c r="J667" s="13"/>
    </row>
    <row r="668" spans="1:10" x14ac:dyDescent="0.2">
      <c r="A668" s="31" t="s">
        <v>554</v>
      </c>
      <c r="B668" s="130" t="s">
        <v>6437</v>
      </c>
      <c r="C668" s="154">
        <v>3749.9985000000001</v>
      </c>
      <c r="D668" s="155">
        <f t="shared" si="20"/>
        <v>4499.9982</v>
      </c>
      <c r="E668" s="291"/>
      <c r="F668" s="292"/>
      <c r="G668" s="280"/>
      <c r="H668" s="104">
        <v>2.302</v>
      </c>
      <c r="I668"/>
      <c r="J668" s="13"/>
    </row>
    <row r="669" spans="1:10" x14ac:dyDescent="0.2">
      <c r="A669" s="170" t="s">
        <v>554</v>
      </c>
      <c r="B669" s="384" t="s">
        <v>6437</v>
      </c>
      <c r="C669" s="193">
        <v>3763</v>
      </c>
      <c r="D669" s="194">
        <f>C669*1.2</f>
        <v>4515.5999999999995</v>
      </c>
      <c r="E669" s="305"/>
      <c r="F669" s="292" t="s">
        <v>5504</v>
      </c>
      <c r="G669" s="280"/>
      <c r="H669" s="172"/>
      <c r="I669"/>
      <c r="J669" s="13"/>
    </row>
    <row r="670" spans="1:10" x14ac:dyDescent="0.2">
      <c r="A670" s="31" t="s">
        <v>555</v>
      </c>
      <c r="B670" s="130" t="s">
        <v>6438</v>
      </c>
      <c r="C670" s="154">
        <v>5749.9976999999999</v>
      </c>
      <c r="D670" s="155">
        <f t="shared" si="20"/>
        <v>6899.9972399999997</v>
      </c>
      <c r="E670" s="291"/>
      <c r="F670" s="292"/>
      <c r="G670" s="280"/>
      <c r="H670" s="104">
        <v>2.2330000000000001</v>
      </c>
      <c r="I670"/>
      <c r="J670" s="13"/>
    </row>
    <row r="671" spans="1:10" x14ac:dyDescent="0.2">
      <c r="A671" s="170" t="s">
        <v>555</v>
      </c>
      <c r="B671" s="384" t="s">
        <v>6438</v>
      </c>
      <c r="C671" s="193">
        <v>5754</v>
      </c>
      <c r="D671" s="194">
        <f>C671*1.2</f>
        <v>6904.8</v>
      </c>
      <c r="E671" s="305"/>
      <c r="F671" s="292" t="s">
        <v>5504</v>
      </c>
      <c r="G671" s="280"/>
      <c r="H671" s="172"/>
      <c r="I671"/>
      <c r="J671" s="13"/>
    </row>
    <row r="672" spans="1:10" x14ac:dyDescent="0.2">
      <c r="A672" s="31" t="s">
        <v>556</v>
      </c>
      <c r="B672" s="130" t="s">
        <v>557</v>
      </c>
      <c r="C672" s="154">
        <v>7333.3303999999998</v>
      </c>
      <c r="D672" s="155">
        <f t="shared" si="20"/>
        <v>8799.9964799999998</v>
      </c>
      <c r="E672" s="291"/>
      <c r="F672" s="292"/>
      <c r="G672" s="280"/>
      <c r="H672" s="104">
        <v>1.3420000000000001</v>
      </c>
      <c r="I672"/>
      <c r="J672" s="13"/>
    </row>
    <row r="673" spans="1:10" x14ac:dyDescent="0.2">
      <c r="A673" s="31" t="s">
        <v>558</v>
      </c>
      <c r="B673" s="130" t="s">
        <v>5084</v>
      </c>
      <c r="C673" s="154">
        <v>9916.6627000000008</v>
      </c>
      <c r="D673" s="155">
        <f t="shared" si="20"/>
        <v>11899.99524</v>
      </c>
      <c r="E673" s="291"/>
      <c r="F673" s="292"/>
      <c r="G673" s="280"/>
      <c r="H673" s="104">
        <v>0.85</v>
      </c>
      <c r="I673"/>
      <c r="J673" s="13"/>
    </row>
    <row r="674" spans="1:10" x14ac:dyDescent="0.2">
      <c r="A674" s="31" t="s">
        <v>5632</v>
      </c>
      <c r="B674" s="130" t="s">
        <v>5633</v>
      </c>
      <c r="C674" s="154">
        <v>3000</v>
      </c>
      <c r="D674" s="155">
        <f t="shared" si="20"/>
        <v>3600</v>
      </c>
      <c r="E674" s="291"/>
      <c r="F674" s="292"/>
      <c r="G674" s="280"/>
      <c r="H674" s="104">
        <v>0.15</v>
      </c>
      <c r="I674"/>
      <c r="J674" s="13"/>
    </row>
    <row r="675" spans="1:10" x14ac:dyDescent="0.2">
      <c r="A675" s="31" t="s">
        <v>5628</v>
      </c>
      <c r="B675" s="130" t="s">
        <v>5629</v>
      </c>
      <c r="C675" s="154">
        <v>2000</v>
      </c>
      <c r="D675" s="155">
        <f t="shared" si="20"/>
        <v>2400</v>
      </c>
      <c r="E675" s="291"/>
      <c r="F675" s="292"/>
      <c r="G675" s="280"/>
      <c r="H675" s="104"/>
      <c r="I675"/>
      <c r="J675" s="13"/>
    </row>
    <row r="676" spans="1:10" x14ac:dyDescent="0.2">
      <c r="A676" s="31" t="s">
        <v>4582</v>
      </c>
      <c r="B676" s="130" t="s">
        <v>4583</v>
      </c>
      <c r="C676" s="154">
        <v>5166.6646000000001</v>
      </c>
      <c r="D676" s="155">
        <f t="shared" si="20"/>
        <v>6199.9975199999999</v>
      </c>
      <c r="E676" s="303"/>
      <c r="F676" s="292"/>
      <c r="G676" s="327" t="s">
        <v>6496</v>
      </c>
      <c r="H676" s="337">
        <v>0.45100000000000001</v>
      </c>
      <c r="I676"/>
      <c r="J676" s="13"/>
    </row>
    <row r="677" spans="1:10" x14ac:dyDescent="0.2">
      <c r="A677" s="31" t="s">
        <v>6613</v>
      </c>
      <c r="B677" s="130" t="s">
        <v>5321</v>
      </c>
      <c r="C677" s="154">
        <v>1225</v>
      </c>
      <c r="D677" s="155">
        <f t="shared" si="20"/>
        <v>1470</v>
      </c>
      <c r="E677" s="303"/>
      <c r="F677" s="292"/>
      <c r="G677" s="327"/>
      <c r="H677" s="337">
        <v>0.19700000000000001</v>
      </c>
      <c r="I677"/>
      <c r="J677" s="13"/>
    </row>
    <row r="678" spans="1:10" x14ac:dyDescent="0.2">
      <c r="A678" s="31" t="s">
        <v>559</v>
      </c>
      <c r="B678" s="130" t="s">
        <v>81</v>
      </c>
      <c r="C678" s="154">
        <v>8083.3301000000001</v>
      </c>
      <c r="D678" s="155">
        <f t="shared" si="20"/>
        <v>9699.9961199999998</v>
      </c>
      <c r="E678" s="291"/>
      <c r="F678" s="290" t="s">
        <v>91</v>
      </c>
      <c r="G678" s="280"/>
      <c r="H678" s="104">
        <v>0.38</v>
      </c>
      <c r="I678"/>
      <c r="J678" s="13"/>
    </row>
    <row r="679" spans="1:10" x14ac:dyDescent="0.2">
      <c r="A679" s="31" t="s">
        <v>560</v>
      </c>
      <c r="B679" s="130" t="s">
        <v>171</v>
      </c>
      <c r="C679" s="154">
        <v>158.33327</v>
      </c>
      <c r="D679" s="155">
        <f t="shared" si="20"/>
        <v>189.99992399999999</v>
      </c>
      <c r="E679" s="291"/>
      <c r="F679" s="292"/>
      <c r="G679" s="280"/>
      <c r="H679" s="104">
        <v>1.0999999999999999E-2</v>
      </c>
      <c r="I679"/>
      <c r="J679" s="13"/>
    </row>
    <row r="680" spans="1:10" x14ac:dyDescent="0.2">
      <c r="A680" s="31" t="s">
        <v>561</v>
      </c>
      <c r="B680" s="130" t="s">
        <v>171</v>
      </c>
      <c r="C680" s="154">
        <v>83.333299999999994</v>
      </c>
      <c r="D680" s="155">
        <f t="shared" si="20"/>
        <v>99.999959999999987</v>
      </c>
      <c r="E680" s="291"/>
      <c r="F680" s="292"/>
      <c r="G680" s="280"/>
      <c r="H680" s="104">
        <v>1E-3</v>
      </c>
      <c r="I680"/>
      <c r="J680" s="13"/>
    </row>
    <row r="681" spans="1:10" x14ac:dyDescent="0.2">
      <c r="A681" s="31" t="s">
        <v>562</v>
      </c>
      <c r="B681" s="130" t="s">
        <v>119</v>
      </c>
      <c r="C681" s="154">
        <v>741.66637000000003</v>
      </c>
      <c r="D681" s="155">
        <f t="shared" si="20"/>
        <v>889.99964399999999</v>
      </c>
      <c r="E681" s="291"/>
      <c r="F681" s="292"/>
      <c r="G681" s="280"/>
      <c r="H681" s="104">
        <v>0.11</v>
      </c>
      <c r="I681"/>
      <c r="J681" s="13"/>
    </row>
    <row r="682" spans="1:10" x14ac:dyDescent="0.2">
      <c r="A682" s="31" t="s">
        <v>563</v>
      </c>
      <c r="B682" s="130" t="s">
        <v>81</v>
      </c>
      <c r="C682" s="154">
        <v>0</v>
      </c>
      <c r="D682" s="155">
        <f t="shared" si="20"/>
        <v>0</v>
      </c>
      <c r="E682" s="291"/>
      <c r="F682" s="292"/>
      <c r="G682" s="280"/>
      <c r="H682" s="104"/>
      <c r="I682"/>
      <c r="J682" s="13"/>
    </row>
    <row r="683" spans="1:10" x14ac:dyDescent="0.2">
      <c r="A683" s="31" t="s">
        <v>4590</v>
      </c>
      <c r="B683" s="130" t="s">
        <v>81</v>
      </c>
      <c r="C683" s="154">
        <v>9999.9959999999992</v>
      </c>
      <c r="D683" s="155">
        <f t="shared" si="20"/>
        <v>11999.995199999999</v>
      </c>
      <c r="E683" s="291"/>
      <c r="F683" s="292"/>
      <c r="G683" s="280"/>
      <c r="H683" s="104">
        <v>0.54500000000000004</v>
      </c>
      <c r="I683"/>
      <c r="J683" s="13"/>
    </row>
    <row r="684" spans="1:10" x14ac:dyDescent="0.2">
      <c r="A684" s="31" t="s">
        <v>564</v>
      </c>
      <c r="B684" s="130" t="s">
        <v>565</v>
      </c>
      <c r="C684" s="154">
        <v>4000</v>
      </c>
      <c r="D684" s="155">
        <f t="shared" si="20"/>
        <v>4800</v>
      </c>
      <c r="E684" s="291"/>
      <c r="F684" s="292"/>
      <c r="G684" s="280"/>
      <c r="H684" s="104">
        <v>0.154</v>
      </c>
      <c r="I684"/>
      <c r="J684" s="13"/>
    </row>
    <row r="685" spans="1:10" x14ac:dyDescent="0.2">
      <c r="A685" s="170" t="s">
        <v>564</v>
      </c>
      <c r="B685" s="384" t="s">
        <v>565</v>
      </c>
      <c r="C685" s="193">
        <v>4077</v>
      </c>
      <c r="D685" s="194">
        <f>C685*1.2</f>
        <v>4892.3999999999996</v>
      </c>
      <c r="E685" s="305"/>
      <c r="F685" s="292" t="s">
        <v>5504</v>
      </c>
      <c r="G685" s="280"/>
      <c r="H685" s="172"/>
      <c r="I685"/>
      <c r="J685" s="13"/>
    </row>
    <row r="686" spans="1:10" x14ac:dyDescent="0.2">
      <c r="A686" s="31" t="s">
        <v>566</v>
      </c>
      <c r="B686" s="130" t="s">
        <v>81</v>
      </c>
      <c r="C686" s="154">
        <v>12499.994999999999</v>
      </c>
      <c r="D686" s="155">
        <f t="shared" si="20"/>
        <v>14999.993999999999</v>
      </c>
      <c r="E686" s="291"/>
      <c r="F686" s="292"/>
      <c r="G686" s="280"/>
      <c r="H686" s="104">
        <v>0.83499999999999996</v>
      </c>
      <c r="I686"/>
      <c r="J686" s="13"/>
    </row>
    <row r="687" spans="1:10" x14ac:dyDescent="0.2">
      <c r="A687" s="31" t="s">
        <v>567</v>
      </c>
      <c r="B687" s="130" t="s">
        <v>568</v>
      </c>
      <c r="C687" s="154">
        <v>4300</v>
      </c>
      <c r="D687" s="155">
        <f t="shared" si="20"/>
        <v>5160</v>
      </c>
      <c r="E687" s="291"/>
      <c r="F687" s="292"/>
      <c r="G687" s="280"/>
      <c r="H687" s="104">
        <v>0.14199999999999999</v>
      </c>
      <c r="I687"/>
      <c r="J687" s="13"/>
    </row>
    <row r="688" spans="1:10" x14ac:dyDescent="0.2">
      <c r="A688" s="170" t="s">
        <v>567</v>
      </c>
      <c r="B688" s="384" t="s">
        <v>568</v>
      </c>
      <c r="C688" s="193">
        <v>4377</v>
      </c>
      <c r="D688" s="194">
        <f>C688*1.2</f>
        <v>5252.4</v>
      </c>
      <c r="E688" s="305"/>
      <c r="F688" s="292" t="s">
        <v>5504</v>
      </c>
      <c r="G688" s="280"/>
      <c r="H688" s="172"/>
      <c r="I688"/>
      <c r="J688" s="13"/>
    </row>
    <row r="689" spans="1:10" x14ac:dyDescent="0.2">
      <c r="A689" s="31" t="s">
        <v>569</v>
      </c>
      <c r="B689" s="130" t="s">
        <v>208</v>
      </c>
      <c r="C689" s="154">
        <v>292</v>
      </c>
      <c r="D689" s="155">
        <f t="shared" si="20"/>
        <v>350.4</v>
      </c>
      <c r="E689" s="291"/>
      <c r="F689" s="292"/>
      <c r="G689" s="328" t="s">
        <v>6496</v>
      </c>
      <c r="H689" s="104">
        <v>2.3E-2</v>
      </c>
      <c r="I689"/>
      <c r="J689" s="13"/>
    </row>
    <row r="690" spans="1:10" x14ac:dyDescent="0.2">
      <c r="A690" s="31" t="s">
        <v>3977</v>
      </c>
      <c r="B690" s="130" t="s">
        <v>203</v>
      </c>
      <c r="C690" s="154">
        <v>3166.6653999999999</v>
      </c>
      <c r="D690" s="155">
        <f t="shared" si="20"/>
        <v>3799.9984799999997</v>
      </c>
      <c r="E690" s="291"/>
      <c r="F690" s="292"/>
      <c r="G690" s="280"/>
      <c r="H690" s="104">
        <v>0.29799999999999999</v>
      </c>
      <c r="I690"/>
      <c r="J690" s="13"/>
    </row>
    <row r="691" spans="1:10" x14ac:dyDescent="0.2">
      <c r="A691" s="31" t="s">
        <v>6614</v>
      </c>
      <c r="B691" s="130" t="s">
        <v>203</v>
      </c>
      <c r="C691" s="154">
        <v>7000</v>
      </c>
      <c r="D691" s="155">
        <f t="shared" si="20"/>
        <v>8400</v>
      </c>
      <c r="E691" s="291"/>
      <c r="F691" s="292"/>
      <c r="G691" s="280"/>
      <c r="H691" s="104">
        <v>0.52</v>
      </c>
      <c r="I691"/>
      <c r="J691" s="13"/>
    </row>
    <row r="692" spans="1:10" x14ac:dyDescent="0.2">
      <c r="A692" s="31" t="s">
        <v>570</v>
      </c>
      <c r="B692" s="130" t="s">
        <v>203</v>
      </c>
      <c r="C692" s="154">
        <v>2916.6655000000001</v>
      </c>
      <c r="D692" s="155">
        <f t="shared" si="20"/>
        <v>3499.9985999999999</v>
      </c>
      <c r="E692" s="291"/>
      <c r="F692" s="292"/>
      <c r="G692" s="280"/>
      <c r="H692" s="104">
        <v>0.29799999999999999</v>
      </c>
      <c r="I692"/>
      <c r="J692" s="13"/>
    </row>
    <row r="693" spans="1:10" x14ac:dyDescent="0.2">
      <c r="A693" s="31" t="s">
        <v>4852</v>
      </c>
      <c r="B693" s="130" t="s">
        <v>4853</v>
      </c>
      <c r="C693" s="154">
        <v>4500</v>
      </c>
      <c r="D693" s="432">
        <f t="shared" si="20"/>
        <v>5400</v>
      </c>
      <c r="E693" s="291"/>
      <c r="F693" s="292"/>
      <c r="G693" s="280"/>
      <c r="H693" s="104">
        <v>4.8000000000000001E-2</v>
      </c>
      <c r="I693"/>
      <c r="J693" s="13"/>
    </row>
    <row r="694" spans="1:10" x14ac:dyDescent="0.2">
      <c r="A694" s="31" t="s">
        <v>6407</v>
      </c>
      <c r="B694" s="130" t="s">
        <v>1466</v>
      </c>
      <c r="C694" s="154">
        <v>300</v>
      </c>
      <c r="D694" s="155">
        <f t="shared" si="20"/>
        <v>360</v>
      </c>
      <c r="E694" s="291"/>
      <c r="F694" s="292"/>
      <c r="G694" s="280"/>
      <c r="H694" s="104">
        <v>2.5000000000000001E-2</v>
      </c>
      <c r="I694"/>
      <c r="J694" s="13"/>
    </row>
    <row r="695" spans="1:10" x14ac:dyDescent="0.2">
      <c r="A695" s="31" t="s">
        <v>571</v>
      </c>
      <c r="B695" s="130" t="s">
        <v>343</v>
      </c>
      <c r="C695" s="154">
        <v>541.66644999999994</v>
      </c>
      <c r="D695" s="155">
        <f t="shared" si="20"/>
        <v>649.99973999999986</v>
      </c>
      <c r="E695" s="291"/>
      <c r="F695" s="292"/>
      <c r="G695" s="280"/>
      <c r="H695" s="104">
        <v>3.3000000000000002E-2</v>
      </c>
      <c r="I695"/>
      <c r="J695" s="13"/>
    </row>
    <row r="696" spans="1:10" x14ac:dyDescent="0.2">
      <c r="A696" s="31" t="s">
        <v>572</v>
      </c>
      <c r="B696" s="130" t="s">
        <v>208</v>
      </c>
      <c r="C696" s="154">
        <v>49.999980000000001</v>
      </c>
      <c r="D696" s="155">
        <f t="shared" si="20"/>
        <v>59.999975999999997</v>
      </c>
      <c r="E696" s="291"/>
      <c r="F696" s="292"/>
      <c r="G696" s="280"/>
      <c r="H696" s="104">
        <v>1E-3</v>
      </c>
      <c r="I696"/>
      <c r="J696" s="13"/>
    </row>
    <row r="697" spans="1:10" x14ac:dyDescent="0.2">
      <c r="A697" s="31" t="s">
        <v>573</v>
      </c>
      <c r="B697" s="130" t="s">
        <v>574</v>
      </c>
      <c r="C697" s="154">
        <v>3500</v>
      </c>
      <c r="D697" s="155">
        <f t="shared" si="20"/>
        <v>4200</v>
      </c>
      <c r="E697" s="291"/>
      <c r="F697" s="292"/>
      <c r="G697" s="280"/>
      <c r="H697" s="104">
        <v>0.11700000000000001</v>
      </c>
      <c r="I697"/>
      <c r="J697" s="13"/>
    </row>
    <row r="698" spans="1:10" x14ac:dyDescent="0.2">
      <c r="A698" s="31" t="s">
        <v>4068</v>
      </c>
      <c r="B698" s="130" t="s">
        <v>199</v>
      </c>
      <c r="C698" s="154">
        <v>166.66659999999999</v>
      </c>
      <c r="D698" s="155">
        <f t="shared" si="20"/>
        <v>199.99991999999997</v>
      </c>
      <c r="E698" s="291"/>
      <c r="F698" s="292"/>
      <c r="G698" s="280"/>
      <c r="H698" s="104">
        <v>4.0000000000000001E-3</v>
      </c>
      <c r="I698"/>
      <c r="J698" s="13"/>
    </row>
    <row r="699" spans="1:10" x14ac:dyDescent="0.2">
      <c r="A699" s="31" t="s">
        <v>5375</v>
      </c>
      <c r="B699" s="130" t="s">
        <v>2194</v>
      </c>
      <c r="C699" s="154">
        <v>246.66656799999998</v>
      </c>
      <c r="D699" s="155">
        <f t="shared" si="20"/>
        <v>295.99988159999998</v>
      </c>
      <c r="E699" s="291"/>
      <c r="F699" s="292"/>
      <c r="G699" s="328" t="s">
        <v>6496</v>
      </c>
      <c r="H699" s="104">
        <v>1E-4</v>
      </c>
      <c r="I699"/>
      <c r="J699" s="13"/>
    </row>
    <row r="700" spans="1:10" x14ac:dyDescent="0.2">
      <c r="A700" s="31" t="s">
        <v>5630</v>
      </c>
      <c r="B700" s="130" t="s">
        <v>4070</v>
      </c>
      <c r="C700" s="154">
        <v>1500</v>
      </c>
      <c r="D700" s="155">
        <f t="shared" si="20"/>
        <v>1800</v>
      </c>
      <c r="E700" s="291"/>
      <c r="F700" s="292"/>
      <c r="G700" s="280"/>
      <c r="H700" s="104"/>
      <c r="I700"/>
      <c r="J700" s="13"/>
    </row>
    <row r="701" spans="1:10" x14ac:dyDescent="0.2">
      <c r="A701" s="31" t="s">
        <v>4069</v>
      </c>
      <c r="B701" s="130" t="s">
        <v>4070</v>
      </c>
      <c r="C701" s="154">
        <v>880</v>
      </c>
      <c r="D701" s="155">
        <f t="shared" si="20"/>
        <v>1056</v>
      </c>
      <c r="E701" s="291"/>
      <c r="F701" s="292"/>
      <c r="G701" s="280"/>
      <c r="H701" s="104">
        <v>0.433</v>
      </c>
      <c r="I701"/>
      <c r="J701" s="13"/>
    </row>
    <row r="702" spans="1:10" x14ac:dyDescent="0.2">
      <c r="A702" s="31" t="s">
        <v>4071</v>
      </c>
      <c r="B702" s="130" t="s">
        <v>4070</v>
      </c>
      <c r="C702" s="154">
        <v>730</v>
      </c>
      <c r="D702" s="155">
        <f t="shared" si="20"/>
        <v>876</v>
      </c>
      <c r="E702" s="291"/>
      <c r="F702" s="292"/>
      <c r="G702" s="280"/>
      <c r="H702" s="104">
        <v>0.51</v>
      </c>
      <c r="I702"/>
      <c r="J702" s="13"/>
    </row>
    <row r="703" spans="1:10" x14ac:dyDescent="0.2">
      <c r="A703" s="31" t="s">
        <v>575</v>
      </c>
      <c r="B703" s="130" t="s">
        <v>81</v>
      </c>
      <c r="C703" s="154">
        <v>1833.3326</v>
      </c>
      <c r="D703" s="155">
        <f t="shared" si="20"/>
        <v>2199.9991199999999</v>
      </c>
      <c r="E703" s="291"/>
      <c r="F703" s="292"/>
      <c r="G703" s="280"/>
      <c r="H703" s="104">
        <v>0.44600000000000001</v>
      </c>
      <c r="I703"/>
      <c r="J703" s="13"/>
    </row>
    <row r="704" spans="1:10" x14ac:dyDescent="0.2">
      <c r="A704" s="170" t="s">
        <v>575</v>
      </c>
      <c r="B704" s="384" t="s">
        <v>81</v>
      </c>
      <c r="C704" s="193">
        <v>1831</v>
      </c>
      <c r="D704" s="194">
        <f>C704*1.2</f>
        <v>2197.1999999999998</v>
      </c>
      <c r="E704" s="305"/>
      <c r="F704" s="292" t="s">
        <v>5504</v>
      </c>
      <c r="G704" s="280"/>
      <c r="H704" s="172"/>
      <c r="I704"/>
      <c r="J704" s="13"/>
    </row>
    <row r="705" spans="1:10" x14ac:dyDescent="0.2">
      <c r="A705" s="31" t="s">
        <v>4113</v>
      </c>
      <c r="B705" s="130" t="s">
        <v>85</v>
      </c>
      <c r="C705" s="154">
        <v>7416.6637000000001</v>
      </c>
      <c r="D705" s="155">
        <f t="shared" si="20"/>
        <v>8899.996439999999</v>
      </c>
      <c r="E705" s="291"/>
      <c r="F705" s="292"/>
      <c r="G705" s="280"/>
      <c r="H705" s="104">
        <v>1.125</v>
      </c>
      <c r="I705"/>
      <c r="J705" s="13"/>
    </row>
    <row r="706" spans="1:10" x14ac:dyDescent="0.2">
      <c r="A706" s="31" t="s">
        <v>4472</v>
      </c>
      <c r="B706" s="130" t="s">
        <v>148</v>
      </c>
      <c r="C706" s="154">
        <v>2083.3325</v>
      </c>
      <c r="D706" s="155">
        <f t="shared" si="20"/>
        <v>2499.9989999999998</v>
      </c>
      <c r="E706" s="291"/>
      <c r="F706" s="292"/>
      <c r="G706" s="280"/>
      <c r="H706" s="104">
        <v>0.12</v>
      </c>
      <c r="I706"/>
      <c r="J706" s="13"/>
    </row>
    <row r="707" spans="1:10" x14ac:dyDescent="0.2">
      <c r="A707" s="31" t="s">
        <v>6647</v>
      </c>
      <c r="B707" s="130" t="s">
        <v>148</v>
      </c>
      <c r="C707" s="154">
        <v>3167</v>
      </c>
      <c r="D707" s="367">
        <f t="shared" si="20"/>
        <v>3800.3999999999996</v>
      </c>
      <c r="E707" s="291"/>
      <c r="F707" s="292"/>
      <c r="G707" s="280"/>
      <c r="H707" s="104">
        <v>0.11700000000000001</v>
      </c>
      <c r="I707"/>
      <c r="J707" s="13"/>
    </row>
    <row r="708" spans="1:10" x14ac:dyDescent="0.2">
      <c r="A708" s="31" t="s">
        <v>576</v>
      </c>
      <c r="B708" s="130" t="s">
        <v>85</v>
      </c>
      <c r="C708" s="154">
        <v>2333.3323999999998</v>
      </c>
      <c r="D708" s="155">
        <f t="shared" si="20"/>
        <v>2799.9988799999996</v>
      </c>
      <c r="E708" s="291"/>
      <c r="F708" s="292"/>
      <c r="G708" s="280"/>
      <c r="H708" s="104">
        <v>0.28199999999999997</v>
      </c>
      <c r="I708"/>
      <c r="J708" s="13"/>
    </row>
    <row r="709" spans="1:10" x14ac:dyDescent="0.2">
      <c r="A709" s="31" t="s">
        <v>6648</v>
      </c>
      <c r="B709" s="130" t="s">
        <v>148</v>
      </c>
      <c r="C709" s="154">
        <v>2417</v>
      </c>
      <c r="D709" s="367">
        <f t="shared" si="20"/>
        <v>2900.4</v>
      </c>
      <c r="E709" s="291"/>
      <c r="F709" s="292"/>
      <c r="G709" s="280"/>
      <c r="H709" s="104">
        <v>5.8999999999999997E-2</v>
      </c>
      <c r="I709"/>
      <c r="J709" s="13"/>
    </row>
    <row r="710" spans="1:10" x14ac:dyDescent="0.2">
      <c r="A710" s="31" t="s">
        <v>577</v>
      </c>
      <c r="B710" s="130" t="s">
        <v>578</v>
      </c>
      <c r="C710" s="154">
        <v>3749.9985000000001</v>
      </c>
      <c r="D710" s="155">
        <f t="shared" si="20"/>
        <v>4499.9982</v>
      </c>
      <c r="E710" s="291"/>
      <c r="F710" s="292"/>
      <c r="G710" s="280"/>
      <c r="H710" s="104">
        <v>0.29099999999999998</v>
      </c>
      <c r="I710"/>
      <c r="J710" s="13"/>
    </row>
    <row r="711" spans="1:10" s="29" customFormat="1" x14ac:dyDescent="0.2">
      <c r="A711" s="31" t="s">
        <v>579</v>
      </c>
      <c r="B711" s="130" t="s">
        <v>148</v>
      </c>
      <c r="C711" s="154">
        <v>0</v>
      </c>
      <c r="D711" s="155">
        <f t="shared" si="20"/>
        <v>0</v>
      </c>
      <c r="E711" s="291"/>
      <c r="F711" s="292"/>
      <c r="G711" s="281"/>
      <c r="H711" s="104"/>
      <c r="J711" s="13"/>
    </row>
    <row r="712" spans="1:10" x14ac:dyDescent="0.2">
      <c r="A712" s="31" t="s">
        <v>4151</v>
      </c>
      <c r="B712" s="130" t="s">
        <v>114</v>
      </c>
      <c r="C712" s="154">
        <v>399.99984000000001</v>
      </c>
      <c r="D712" s="155">
        <f t="shared" si="20"/>
        <v>479.99980799999997</v>
      </c>
      <c r="E712" s="291"/>
      <c r="F712" s="292"/>
      <c r="G712" s="280"/>
      <c r="H712" s="104">
        <v>6.9000000000000006E-2</v>
      </c>
      <c r="I712"/>
      <c r="J712" s="13"/>
    </row>
    <row r="713" spans="1:10" x14ac:dyDescent="0.2">
      <c r="A713" s="31" t="s">
        <v>6649</v>
      </c>
      <c r="B713" s="130" t="s">
        <v>85</v>
      </c>
      <c r="C713" s="154">
        <v>12500</v>
      </c>
      <c r="D713" s="367">
        <f t="shared" si="20"/>
        <v>15000</v>
      </c>
      <c r="E713" s="291"/>
      <c r="F713" s="292"/>
      <c r="G713" s="280"/>
      <c r="H713" s="104">
        <v>1.17</v>
      </c>
      <c r="I713"/>
      <c r="J713" s="13"/>
    </row>
    <row r="714" spans="1:10" x14ac:dyDescent="0.2">
      <c r="A714" s="31" t="s">
        <v>5085</v>
      </c>
      <c r="B714" s="130" t="s">
        <v>148</v>
      </c>
      <c r="C714" s="154">
        <v>0</v>
      </c>
      <c r="D714" s="155">
        <f t="shared" si="20"/>
        <v>0</v>
      </c>
      <c r="E714" s="291"/>
      <c r="F714" s="292"/>
      <c r="G714" s="280"/>
      <c r="H714" s="104"/>
      <c r="I714"/>
      <c r="J714" s="13"/>
    </row>
    <row r="715" spans="1:10" x14ac:dyDescent="0.2">
      <c r="A715" s="31" t="s">
        <v>6893</v>
      </c>
      <c r="B715" s="130" t="s">
        <v>208</v>
      </c>
      <c r="C715" s="154">
        <v>142</v>
      </c>
      <c r="D715" s="432">
        <f t="shared" si="20"/>
        <v>170.4</v>
      </c>
      <c r="E715" s="291"/>
      <c r="F715" s="292"/>
      <c r="G715" s="328" t="s">
        <v>6520</v>
      </c>
      <c r="H715" s="104">
        <v>2.1999999999999999E-2</v>
      </c>
      <c r="I715"/>
      <c r="J715" s="13"/>
    </row>
    <row r="716" spans="1:10" s="29" customFormat="1" x14ac:dyDescent="0.2">
      <c r="A716" s="36" t="s">
        <v>580</v>
      </c>
      <c r="B716" s="130" t="s">
        <v>203</v>
      </c>
      <c r="C716" s="154">
        <v>83</v>
      </c>
      <c r="D716" s="155">
        <f t="shared" si="20"/>
        <v>99.6</v>
      </c>
      <c r="E716" s="291"/>
      <c r="F716" s="292"/>
      <c r="G716" s="281"/>
      <c r="H716" s="104">
        <v>1.7000000000000001E-2</v>
      </c>
      <c r="J716" s="13"/>
    </row>
    <row r="717" spans="1:10" s="29" customFormat="1" x14ac:dyDescent="0.2">
      <c r="A717" s="36" t="s">
        <v>581</v>
      </c>
      <c r="B717" s="390" t="s">
        <v>81</v>
      </c>
      <c r="C717" s="154">
        <v>2666.6655999999998</v>
      </c>
      <c r="D717" s="155">
        <f t="shared" si="20"/>
        <v>3199.9987199999996</v>
      </c>
      <c r="E717" s="291"/>
      <c r="F717" s="294"/>
      <c r="G717" s="281"/>
      <c r="H717" s="104">
        <v>0.27500000000000002</v>
      </c>
      <c r="J717" s="13"/>
    </row>
    <row r="718" spans="1:10" s="29" customFormat="1" x14ac:dyDescent="0.2">
      <c r="A718" s="36" t="s">
        <v>7361</v>
      </c>
      <c r="B718" s="390" t="s">
        <v>208</v>
      </c>
      <c r="C718" s="154">
        <v>163</v>
      </c>
      <c r="D718" s="432">
        <f t="shared" si="20"/>
        <v>195.6</v>
      </c>
      <c r="E718" s="291"/>
      <c r="F718" s="294"/>
      <c r="G718" s="328" t="s">
        <v>6520</v>
      </c>
      <c r="H718" s="104">
        <v>5.0000000000000001E-3</v>
      </c>
      <c r="J718" s="13"/>
    </row>
    <row r="719" spans="1:10" x14ac:dyDescent="0.2">
      <c r="A719" s="36" t="s">
        <v>582</v>
      </c>
      <c r="B719" s="390" t="s">
        <v>203</v>
      </c>
      <c r="C719" s="154">
        <v>187</v>
      </c>
      <c r="D719" s="155">
        <f t="shared" si="20"/>
        <v>224.4</v>
      </c>
      <c r="E719" s="291"/>
      <c r="F719" s="294"/>
      <c r="G719" s="328" t="s">
        <v>6520</v>
      </c>
      <c r="H719" s="104">
        <v>4.4999999999999998E-2</v>
      </c>
      <c r="I719"/>
      <c r="J719" s="13"/>
    </row>
    <row r="720" spans="1:10" x14ac:dyDescent="0.2">
      <c r="A720" s="36" t="s">
        <v>5915</v>
      </c>
      <c r="B720" s="390" t="s">
        <v>5916</v>
      </c>
      <c r="C720" s="154">
        <v>10000</v>
      </c>
      <c r="D720" s="155">
        <f t="shared" si="20"/>
        <v>12000</v>
      </c>
      <c r="E720" s="291"/>
      <c r="F720" s="294"/>
      <c r="G720" s="280"/>
      <c r="H720" s="104">
        <v>16.399999999999999</v>
      </c>
      <c r="I720"/>
      <c r="J720" s="13"/>
    </row>
    <row r="721" spans="1:10" s="13" customFormat="1" x14ac:dyDescent="0.2">
      <c r="A721" s="31" t="s">
        <v>583</v>
      </c>
      <c r="B721" s="130" t="s">
        <v>6439</v>
      </c>
      <c r="C721" s="154">
        <v>1499.9993999999999</v>
      </c>
      <c r="D721" s="155">
        <f t="shared" si="20"/>
        <v>1799.9992799999998</v>
      </c>
      <c r="E721" s="291"/>
      <c r="F721" s="292"/>
      <c r="G721" s="327"/>
      <c r="H721" s="104">
        <v>0.14099999999999999</v>
      </c>
    </row>
    <row r="722" spans="1:10" s="13" customFormat="1" x14ac:dyDescent="0.2">
      <c r="A722" s="31" t="s">
        <v>583</v>
      </c>
      <c r="B722" s="130" t="s">
        <v>6439</v>
      </c>
      <c r="C722" s="154">
        <v>1500</v>
      </c>
      <c r="D722" s="155">
        <f t="shared" si="20"/>
        <v>1800</v>
      </c>
      <c r="E722" s="291"/>
      <c r="F722" s="292"/>
      <c r="G722" s="327" t="s">
        <v>6496</v>
      </c>
      <c r="H722" s="104"/>
    </row>
    <row r="723" spans="1:10" s="13" customFormat="1" x14ac:dyDescent="0.2">
      <c r="A723" s="31" t="s">
        <v>4485</v>
      </c>
      <c r="B723" s="130" t="s">
        <v>4430</v>
      </c>
      <c r="C723" s="154">
        <v>2083.3325</v>
      </c>
      <c r="D723" s="155">
        <f t="shared" si="20"/>
        <v>2499.9989999999998</v>
      </c>
      <c r="E723" s="291"/>
      <c r="F723" s="292"/>
      <c r="G723" s="327"/>
      <c r="H723" s="104">
        <v>0.123</v>
      </c>
    </row>
    <row r="724" spans="1:10" s="13" customFormat="1" x14ac:dyDescent="0.2">
      <c r="A724" s="31" t="s">
        <v>584</v>
      </c>
      <c r="B724" s="130" t="s">
        <v>3303</v>
      </c>
      <c r="C724" s="154">
        <v>33333.32</v>
      </c>
      <c r="D724" s="155">
        <f t="shared" si="20"/>
        <v>39999.983999999997</v>
      </c>
      <c r="E724" s="291"/>
      <c r="F724" s="292"/>
      <c r="G724" s="327"/>
      <c r="H724" s="104">
        <v>19.8</v>
      </c>
    </row>
    <row r="725" spans="1:10" s="13" customFormat="1" x14ac:dyDescent="0.2">
      <c r="A725" s="31" t="s">
        <v>584</v>
      </c>
      <c r="B725" s="130" t="s">
        <v>4189</v>
      </c>
      <c r="C725" s="154">
        <v>24500</v>
      </c>
      <c r="D725" s="155">
        <f t="shared" si="20"/>
        <v>29400</v>
      </c>
      <c r="E725" s="291" t="s">
        <v>5780</v>
      </c>
      <c r="F725" s="290" t="s">
        <v>91</v>
      </c>
      <c r="G725" s="327"/>
      <c r="H725" s="104">
        <v>0</v>
      </c>
    </row>
    <row r="726" spans="1:10" s="13" customFormat="1" x14ac:dyDescent="0.2">
      <c r="A726" s="170" t="s">
        <v>584</v>
      </c>
      <c r="B726" s="384" t="s">
        <v>4189</v>
      </c>
      <c r="C726" s="193">
        <v>24800</v>
      </c>
      <c r="D726" s="194">
        <f>C726*1.2</f>
        <v>29760</v>
      </c>
      <c r="E726" s="305"/>
      <c r="F726" s="292" t="s">
        <v>5504</v>
      </c>
      <c r="G726" s="327"/>
      <c r="H726" s="172"/>
    </row>
    <row r="727" spans="1:10" s="29" customFormat="1" x14ac:dyDescent="0.2">
      <c r="A727" s="31" t="s">
        <v>585</v>
      </c>
      <c r="B727" s="130" t="s">
        <v>3303</v>
      </c>
      <c r="C727" s="154">
        <v>34999.985999999997</v>
      </c>
      <c r="D727" s="155">
        <f t="shared" si="20"/>
        <v>41999.983199999995</v>
      </c>
      <c r="E727" s="291"/>
      <c r="F727" s="292"/>
      <c r="G727" s="329"/>
      <c r="H727" s="104">
        <v>19.8</v>
      </c>
      <c r="I727" s="28"/>
      <c r="J727" s="13"/>
    </row>
    <row r="728" spans="1:10" s="13" customFormat="1" x14ac:dyDescent="0.2">
      <c r="A728" s="170" t="s">
        <v>585</v>
      </c>
      <c r="B728" s="384" t="s">
        <v>3303</v>
      </c>
      <c r="C728" s="193">
        <v>35098</v>
      </c>
      <c r="D728" s="194">
        <f>C728*1.2</f>
        <v>42117.599999999999</v>
      </c>
      <c r="E728" s="305"/>
      <c r="F728" s="292" t="s">
        <v>5504</v>
      </c>
      <c r="G728" s="327"/>
      <c r="H728" s="172"/>
    </row>
    <row r="729" spans="1:10" x14ac:dyDescent="0.2">
      <c r="A729" s="36" t="s">
        <v>5154</v>
      </c>
      <c r="B729" s="390" t="s">
        <v>586</v>
      </c>
      <c r="C729" s="154">
        <v>2416.6657</v>
      </c>
      <c r="D729" s="155">
        <f t="shared" si="20"/>
        <v>2899.9988399999997</v>
      </c>
      <c r="E729" s="291"/>
      <c r="F729" s="294"/>
      <c r="G729" s="327"/>
      <c r="H729" s="104">
        <v>0.26</v>
      </c>
      <c r="J729" s="13"/>
    </row>
    <row r="730" spans="1:10" x14ac:dyDescent="0.2">
      <c r="A730" s="31" t="s">
        <v>587</v>
      </c>
      <c r="B730" s="130" t="s">
        <v>588</v>
      </c>
      <c r="C730" s="154">
        <v>2749.9989</v>
      </c>
      <c r="D730" s="155">
        <f t="shared" ref="D730:D810" si="21">C730*1.2</f>
        <v>3299.9986800000001</v>
      </c>
      <c r="E730" s="291"/>
      <c r="F730" s="292"/>
      <c r="G730" s="327" t="s">
        <v>6496</v>
      </c>
      <c r="H730" s="104">
        <v>0.36</v>
      </c>
      <c r="J730" s="13"/>
    </row>
    <row r="731" spans="1:10" x14ac:dyDescent="0.2">
      <c r="A731" s="170" t="s">
        <v>587</v>
      </c>
      <c r="B731" s="384" t="s">
        <v>5512</v>
      </c>
      <c r="C731" s="193">
        <v>2909</v>
      </c>
      <c r="D731" s="194">
        <f>C731*1.2</f>
        <v>3490.7999999999997</v>
      </c>
      <c r="E731" s="305"/>
      <c r="F731" s="292" t="s">
        <v>5504</v>
      </c>
      <c r="G731" s="327"/>
      <c r="H731" s="172"/>
      <c r="J731" s="13"/>
    </row>
    <row r="732" spans="1:10" x14ac:dyDescent="0.2">
      <c r="A732" s="31" t="s">
        <v>589</v>
      </c>
      <c r="B732" s="130" t="s">
        <v>590</v>
      </c>
      <c r="C732" s="154">
        <v>1583.3326999999999</v>
      </c>
      <c r="D732" s="155">
        <f t="shared" si="21"/>
        <v>1899.9992399999999</v>
      </c>
      <c r="E732" s="291"/>
      <c r="F732" s="292"/>
      <c r="G732" s="327" t="s">
        <v>6496</v>
      </c>
      <c r="H732" s="104">
        <v>0.10199999999999999</v>
      </c>
      <c r="J732" s="13"/>
    </row>
    <row r="733" spans="1:10" x14ac:dyDescent="0.2">
      <c r="A733" s="170" t="s">
        <v>589</v>
      </c>
      <c r="B733" s="384" t="s">
        <v>590</v>
      </c>
      <c r="C733" s="193">
        <v>1495</v>
      </c>
      <c r="D733" s="194">
        <f>C733*1.2</f>
        <v>1794</v>
      </c>
      <c r="E733" s="305"/>
      <c r="F733" s="292" t="s">
        <v>5504</v>
      </c>
      <c r="G733" s="327"/>
      <c r="H733" s="172"/>
      <c r="J733" s="13"/>
    </row>
    <row r="734" spans="1:10" x14ac:dyDescent="0.2">
      <c r="A734" s="31" t="s">
        <v>591</v>
      </c>
      <c r="B734" s="130" t="s">
        <v>592</v>
      </c>
      <c r="C734" s="154">
        <v>1499.9993999999999</v>
      </c>
      <c r="D734" s="155">
        <f t="shared" si="21"/>
        <v>1799.9992799999998</v>
      </c>
      <c r="E734" s="291"/>
      <c r="F734" s="292"/>
      <c r="G734" s="327" t="s">
        <v>6496</v>
      </c>
      <c r="H734" s="104">
        <v>9.0999999999999998E-2</v>
      </c>
      <c r="J734" s="13"/>
    </row>
    <row r="735" spans="1:10" x14ac:dyDescent="0.2">
      <c r="A735" s="170" t="s">
        <v>591</v>
      </c>
      <c r="B735" s="384" t="s">
        <v>592</v>
      </c>
      <c r="C735" s="193">
        <v>1329</v>
      </c>
      <c r="D735" s="194">
        <f>C735*1.2</f>
        <v>1594.8</v>
      </c>
      <c r="E735" s="305"/>
      <c r="F735" s="292" t="s">
        <v>5504</v>
      </c>
      <c r="G735" s="327"/>
      <c r="H735" s="172"/>
      <c r="J735" s="13"/>
    </row>
    <row r="736" spans="1:10" x14ac:dyDescent="0.2">
      <c r="A736" s="31" t="s">
        <v>593</v>
      </c>
      <c r="B736" s="130" t="s">
        <v>586</v>
      </c>
      <c r="C736" s="154">
        <v>2499.9989999999998</v>
      </c>
      <c r="D736" s="155">
        <f t="shared" si="21"/>
        <v>2999.9987999999998</v>
      </c>
      <c r="E736" s="291"/>
      <c r="F736" s="292"/>
      <c r="G736" s="327" t="s">
        <v>6496</v>
      </c>
      <c r="H736" s="104">
        <v>0.191</v>
      </c>
      <c r="J736" s="13"/>
    </row>
    <row r="737" spans="1:10" x14ac:dyDescent="0.2">
      <c r="A737" s="170" t="s">
        <v>593</v>
      </c>
      <c r="B737" s="384" t="s">
        <v>586</v>
      </c>
      <c r="C737" s="193">
        <v>2658</v>
      </c>
      <c r="D737" s="194">
        <f>C737*1.2</f>
        <v>3189.6</v>
      </c>
      <c r="E737" s="305"/>
      <c r="F737" s="292" t="s">
        <v>5504</v>
      </c>
      <c r="G737" s="327"/>
      <c r="H737" s="172"/>
      <c r="J737" s="13"/>
    </row>
    <row r="738" spans="1:10" s="211" customFormat="1" x14ac:dyDescent="0.2">
      <c r="A738" s="209" t="s">
        <v>6650</v>
      </c>
      <c r="B738" s="391" t="s">
        <v>85</v>
      </c>
      <c r="C738" s="233">
        <v>4250</v>
      </c>
      <c r="D738" s="367">
        <f>C738*1.2</f>
        <v>5100</v>
      </c>
      <c r="E738" s="313"/>
      <c r="F738" s="295"/>
      <c r="G738" s="330"/>
      <c r="H738" s="243">
        <v>0.249</v>
      </c>
      <c r="I738" s="210"/>
      <c r="J738" s="210"/>
    </row>
    <row r="739" spans="1:10" x14ac:dyDescent="0.2">
      <c r="A739" s="31" t="s">
        <v>594</v>
      </c>
      <c r="B739" s="130" t="s">
        <v>85</v>
      </c>
      <c r="C739" s="154">
        <v>2416.6657</v>
      </c>
      <c r="D739" s="155">
        <f t="shared" si="21"/>
        <v>2899.9988399999997</v>
      </c>
      <c r="E739" s="291"/>
      <c r="F739" s="292"/>
      <c r="G739" s="327"/>
      <c r="H739" s="104">
        <v>0.26900000000000002</v>
      </c>
      <c r="J739" s="13"/>
    </row>
    <row r="740" spans="1:10" x14ac:dyDescent="0.2">
      <c r="A740" s="31" t="s">
        <v>6653</v>
      </c>
      <c r="B740" s="130" t="s">
        <v>6654</v>
      </c>
      <c r="C740" s="154">
        <v>6500</v>
      </c>
      <c r="D740" s="155">
        <f t="shared" si="21"/>
        <v>7800</v>
      </c>
      <c r="E740" s="291"/>
      <c r="F740" s="292"/>
      <c r="G740" s="327"/>
      <c r="H740" s="104">
        <v>1.345</v>
      </c>
      <c r="J740" s="13"/>
    </row>
    <row r="741" spans="1:10" x14ac:dyDescent="0.2">
      <c r="A741" s="31" t="s">
        <v>6655</v>
      </c>
      <c r="B741" s="130" t="s">
        <v>6654</v>
      </c>
      <c r="C741" s="154">
        <v>6500</v>
      </c>
      <c r="D741" s="155">
        <f t="shared" si="21"/>
        <v>7800</v>
      </c>
      <c r="E741" s="291"/>
      <c r="F741" s="292"/>
      <c r="G741" s="327"/>
      <c r="H741" s="104">
        <v>1.3420000000000001</v>
      </c>
      <c r="J741" s="13"/>
    </row>
    <row r="742" spans="1:10" x14ac:dyDescent="0.2">
      <c r="A742" s="31" t="s">
        <v>595</v>
      </c>
      <c r="B742" s="130" t="s">
        <v>596</v>
      </c>
      <c r="C742" s="154">
        <v>12350</v>
      </c>
      <c r="D742" s="155">
        <f t="shared" si="21"/>
        <v>14820</v>
      </c>
      <c r="E742" s="291"/>
      <c r="F742" s="292"/>
      <c r="G742" s="327"/>
      <c r="H742" s="104">
        <v>9.8209999999999997</v>
      </c>
      <c r="J742" s="13"/>
    </row>
    <row r="743" spans="1:10" x14ac:dyDescent="0.2">
      <c r="A743" s="31" t="s">
        <v>597</v>
      </c>
      <c r="B743" s="130" t="s">
        <v>596</v>
      </c>
      <c r="C743" s="154">
        <v>9850</v>
      </c>
      <c r="D743" s="155">
        <f t="shared" si="21"/>
        <v>11820</v>
      </c>
      <c r="E743" s="291"/>
      <c r="F743" s="292"/>
      <c r="G743" s="327"/>
      <c r="H743" s="104">
        <v>9.4309999999999992</v>
      </c>
      <c r="J743" s="13"/>
    </row>
    <row r="744" spans="1:10" x14ac:dyDescent="0.2">
      <c r="A744" s="31" t="s">
        <v>4486</v>
      </c>
      <c r="B744" s="130" t="s">
        <v>4430</v>
      </c>
      <c r="C744" s="154">
        <v>2333.3323999999998</v>
      </c>
      <c r="D744" s="155">
        <f t="shared" si="21"/>
        <v>2799.9988799999996</v>
      </c>
      <c r="E744" s="291"/>
      <c r="F744" s="292"/>
      <c r="G744" s="327"/>
      <c r="H744" s="104">
        <v>0.16600000000000001</v>
      </c>
      <c r="J744" s="13"/>
    </row>
    <row r="745" spans="1:10" x14ac:dyDescent="0.2">
      <c r="A745" s="31" t="s">
        <v>598</v>
      </c>
      <c r="B745" s="130" t="s">
        <v>4430</v>
      </c>
      <c r="C745" s="154">
        <v>2083.3325</v>
      </c>
      <c r="D745" s="155">
        <f t="shared" si="21"/>
        <v>2499.9989999999998</v>
      </c>
      <c r="E745" s="291"/>
      <c r="F745" s="292"/>
      <c r="G745" s="327"/>
      <c r="H745" s="104">
        <v>9.1999999999999998E-2</v>
      </c>
      <c r="J745" s="13"/>
    </row>
    <row r="746" spans="1:10" x14ac:dyDescent="0.2">
      <c r="A746" s="31" t="s">
        <v>4098</v>
      </c>
      <c r="B746" s="130" t="s">
        <v>4430</v>
      </c>
      <c r="C746" s="154">
        <v>2249.9991</v>
      </c>
      <c r="D746" s="155">
        <f t="shared" si="21"/>
        <v>2699.99892</v>
      </c>
      <c r="E746" s="291"/>
      <c r="F746" s="292"/>
      <c r="G746" s="327"/>
      <c r="H746" s="104">
        <v>0.17199999999999999</v>
      </c>
      <c r="J746" s="13"/>
    </row>
    <row r="747" spans="1:10" x14ac:dyDescent="0.2">
      <c r="A747" s="31" t="s">
        <v>599</v>
      </c>
      <c r="B747" s="130" t="s">
        <v>85</v>
      </c>
      <c r="C747" s="154">
        <v>3291.6653499999998</v>
      </c>
      <c r="D747" s="155">
        <f t="shared" si="21"/>
        <v>3949.9984199999994</v>
      </c>
      <c r="E747" s="291"/>
      <c r="F747" s="292"/>
      <c r="G747" s="327"/>
      <c r="H747" s="104">
        <v>0.30099999999999999</v>
      </c>
      <c r="J747" s="13"/>
    </row>
    <row r="748" spans="1:10" x14ac:dyDescent="0.2">
      <c r="A748" s="31" t="s">
        <v>600</v>
      </c>
      <c r="B748" s="130" t="s">
        <v>148</v>
      </c>
      <c r="C748" s="154">
        <v>1516.66606</v>
      </c>
      <c r="D748" s="155">
        <f t="shared" si="21"/>
        <v>1819.999272</v>
      </c>
      <c r="E748" s="291"/>
      <c r="F748" s="292"/>
      <c r="G748" s="327" t="s">
        <v>6496</v>
      </c>
      <c r="H748" s="104">
        <v>0.22</v>
      </c>
      <c r="J748" s="13"/>
    </row>
    <row r="749" spans="1:10" x14ac:dyDescent="0.2">
      <c r="A749" s="31" t="s">
        <v>601</v>
      </c>
      <c r="B749" s="130" t="s">
        <v>148</v>
      </c>
      <c r="C749" s="154">
        <v>3749.9985000000001</v>
      </c>
      <c r="D749" s="155">
        <f t="shared" si="21"/>
        <v>4499.9982</v>
      </c>
      <c r="E749" s="291"/>
      <c r="F749" s="292"/>
      <c r="G749" s="327"/>
      <c r="H749" s="104">
        <v>0.312</v>
      </c>
      <c r="J749" s="13"/>
    </row>
    <row r="750" spans="1:10" s="29" customFormat="1" x14ac:dyDescent="0.2">
      <c r="A750" s="31" t="s">
        <v>602</v>
      </c>
      <c r="B750" s="130" t="s">
        <v>603</v>
      </c>
      <c r="C750" s="154">
        <v>4833.3314</v>
      </c>
      <c r="D750" s="155">
        <f t="shared" si="21"/>
        <v>5799.9976799999995</v>
      </c>
      <c r="E750" s="291"/>
      <c r="F750" s="292"/>
      <c r="G750" s="329"/>
      <c r="H750" s="104">
        <v>0.52</v>
      </c>
      <c r="I750" s="28"/>
      <c r="J750" s="13"/>
    </row>
    <row r="751" spans="1:10" x14ac:dyDescent="0.2">
      <c r="A751" s="36" t="s">
        <v>604</v>
      </c>
      <c r="B751" s="390" t="s">
        <v>603</v>
      </c>
      <c r="C751" s="154">
        <v>4833.3314</v>
      </c>
      <c r="D751" s="155">
        <f t="shared" si="21"/>
        <v>5799.9976799999995</v>
      </c>
      <c r="E751" s="291"/>
      <c r="F751" s="294"/>
      <c r="G751" s="327"/>
      <c r="H751" s="104">
        <v>0.502</v>
      </c>
      <c r="J751" s="13"/>
    </row>
    <row r="752" spans="1:10" x14ac:dyDescent="0.2">
      <c r="A752" s="31" t="s">
        <v>605</v>
      </c>
      <c r="B752" s="130" t="s">
        <v>148</v>
      </c>
      <c r="C752" s="154">
        <v>2916.6655000000001</v>
      </c>
      <c r="D752" s="155">
        <f t="shared" si="21"/>
        <v>3499.9985999999999</v>
      </c>
      <c r="E752" s="291"/>
      <c r="F752" s="292"/>
      <c r="G752" s="327"/>
      <c r="H752" s="104">
        <v>0.48299999999999998</v>
      </c>
      <c r="J752" s="13"/>
    </row>
    <row r="753" spans="1:10" x14ac:dyDescent="0.2">
      <c r="A753" s="31" t="s">
        <v>4465</v>
      </c>
      <c r="B753" s="130" t="s">
        <v>85</v>
      </c>
      <c r="C753" s="154">
        <v>3166.6653999999999</v>
      </c>
      <c r="D753" s="155">
        <f t="shared" si="21"/>
        <v>3799.9984799999997</v>
      </c>
      <c r="E753" s="291"/>
      <c r="F753" s="292"/>
      <c r="G753" s="327"/>
      <c r="H753" s="104">
        <v>0.34499999999999997</v>
      </c>
      <c r="J753" s="13"/>
    </row>
    <row r="754" spans="1:10" x14ac:dyDescent="0.2">
      <c r="A754" s="31" t="s">
        <v>6656</v>
      </c>
      <c r="B754" s="130" t="s">
        <v>85</v>
      </c>
      <c r="C754" s="154">
        <v>4583</v>
      </c>
      <c r="D754" s="367">
        <f t="shared" si="21"/>
        <v>5499.5999999999995</v>
      </c>
      <c r="E754" s="291"/>
      <c r="F754" s="292"/>
      <c r="G754" s="327"/>
      <c r="H754" s="104"/>
      <c r="J754" s="13"/>
    </row>
    <row r="755" spans="1:10" x14ac:dyDescent="0.2">
      <c r="A755" s="31" t="s">
        <v>606</v>
      </c>
      <c r="B755" s="130" t="s">
        <v>603</v>
      </c>
      <c r="C755" s="154">
        <v>2333.3323999999998</v>
      </c>
      <c r="D755" s="155">
        <f t="shared" si="21"/>
        <v>2799.9988799999996</v>
      </c>
      <c r="E755" s="291"/>
      <c r="F755" s="292"/>
      <c r="G755" s="327"/>
      <c r="H755" s="104">
        <v>0.34899999999999998</v>
      </c>
      <c r="J755" s="13"/>
    </row>
    <row r="756" spans="1:10" x14ac:dyDescent="0.2">
      <c r="A756" s="31" t="s">
        <v>607</v>
      </c>
      <c r="B756" s="130" t="s">
        <v>85</v>
      </c>
      <c r="C756" s="154">
        <v>1749.9992999999999</v>
      </c>
      <c r="D756" s="155">
        <f t="shared" si="21"/>
        <v>2099.9991599999998</v>
      </c>
      <c r="E756" s="291"/>
      <c r="F756" s="292"/>
      <c r="G756" s="327"/>
      <c r="H756" s="104">
        <v>0.2</v>
      </c>
      <c r="J756" s="13"/>
    </row>
    <row r="757" spans="1:10" x14ac:dyDescent="0.2">
      <c r="A757" s="31" t="s">
        <v>6657</v>
      </c>
      <c r="B757" s="130" t="s">
        <v>85</v>
      </c>
      <c r="C757" s="154">
        <v>4583</v>
      </c>
      <c r="D757" s="367">
        <f t="shared" si="21"/>
        <v>5499.5999999999995</v>
      </c>
      <c r="E757" s="291"/>
      <c r="F757" s="292"/>
      <c r="G757" s="327"/>
      <c r="H757" s="104">
        <v>0.44500000000000001</v>
      </c>
      <c r="J757" s="13"/>
    </row>
    <row r="758" spans="1:10" x14ac:dyDescent="0.2">
      <c r="A758" s="31" t="s">
        <v>608</v>
      </c>
      <c r="B758" s="130" t="s">
        <v>85</v>
      </c>
      <c r="C758" s="154">
        <v>2333.3323999999998</v>
      </c>
      <c r="D758" s="155">
        <f t="shared" si="21"/>
        <v>2799.9988799999996</v>
      </c>
      <c r="E758" s="291"/>
      <c r="F758" s="292"/>
      <c r="G758" s="327"/>
      <c r="H758" s="104">
        <v>0.40500000000000003</v>
      </c>
      <c r="J758" s="13"/>
    </row>
    <row r="759" spans="1:10" x14ac:dyDescent="0.2">
      <c r="A759" s="31" t="s">
        <v>6907</v>
      </c>
      <c r="B759" s="130" t="s">
        <v>378</v>
      </c>
      <c r="C759" s="154">
        <v>200</v>
      </c>
      <c r="D759" s="155">
        <f t="shared" si="21"/>
        <v>240</v>
      </c>
      <c r="E759" s="291"/>
      <c r="F759" s="292"/>
      <c r="G759" s="327"/>
      <c r="H759" s="104">
        <v>1.4999999999999999E-2</v>
      </c>
      <c r="J759" s="13"/>
    </row>
    <row r="760" spans="1:10" x14ac:dyDescent="0.2">
      <c r="A760" s="31" t="s">
        <v>609</v>
      </c>
      <c r="B760" s="130" t="s">
        <v>148</v>
      </c>
      <c r="C760" s="154">
        <v>0</v>
      </c>
      <c r="D760" s="155">
        <f t="shared" si="21"/>
        <v>0</v>
      </c>
      <c r="E760" s="291"/>
      <c r="F760" s="292"/>
      <c r="G760" s="327"/>
      <c r="H760" s="104"/>
      <c r="J760" s="13"/>
    </row>
    <row r="761" spans="1:10" s="29" customFormat="1" x14ac:dyDescent="0.2">
      <c r="A761" s="31" t="s">
        <v>610</v>
      </c>
      <c r="B761" s="130" t="s">
        <v>148</v>
      </c>
      <c r="C761" s="154">
        <v>1800</v>
      </c>
      <c r="D761" s="155">
        <f t="shared" si="21"/>
        <v>2160</v>
      </c>
      <c r="E761" s="291"/>
      <c r="F761" s="292"/>
      <c r="G761" s="329"/>
      <c r="H761" s="104">
        <v>0.13700000000000001</v>
      </c>
      <c r="I761" s="28"/>
      <c r="J761" s="13"/>
    </row>
    <row r="762" spans="1:10" x14ac:dyDescent="0.2">
      <c r="A762" s="36" t="s">
        <v>611</v>
      </c>
      <c r="B762" s="390" t="s">
        <v>148</v>
      </c>
      <c r="C762" s="154">
        <v>1833.3326</v>
      </c>
      <c r="D762" s="155">
        <f t="shared" si="21"/>
        <v>2199.9991199999999</v>
      </c>
      <c r="E762" s="291"/>
      <c r="F762" s="294" t="s">
        <v>4120</v>
      </c>
      <c r="G762" s="327"/>
      <c r="H762" s="104">
        <v>0.122</v>
      </c>
      <c r="J762" s="13"/>
    </row>
    <row r="763" spans="1:10" x14ac:dyDescent="0.2">
      <c r="A763" s="31" t="s">
        <v>612</v>
      </c>
      <c r="B763" s="130" t="s">
        <v>322</v>
      </c>
      <c r="C763" s="154">
        <v>1833.3326</v>
      </c>
      <c r="D763" s="155">
        <f t="shared" si="21"/>
        <v>2199.9991199999999</v>
      </c>
      <c r="E763" s="291"/>
      <c r="F763" s="292"/>
      <c r="G763" s="327"/>
      <c r="H763" s="104">
        <v>0.127</v>
      </c>
      <c r="J763" s="13"/>
    </row>
    <row r="764" spans="1:10" x14ac:dyDescent="0.2">
      <c r="A764" s="31" t="s">
        <v>613</v>
      </c>
      <c r="B764" s="130" t="s">
        <v>148</v>
      </c>
      <c r="C764" s="154">
        <v>3749.9985000000001</v>
      </c>
      <c r="D764" s="155">
        <f t="shared" si="21"/>
        <v>4499.9982</v>
      </c>
      <c r="E764" s="291"/>
      <c r="F764" s="292"/>
      <c r="G764" s="327"/>
      <c r="H764" s="104">
        <v>0.35</v>
      </c>
      <c r="J764" s="13"/>
    </row>
    <row r="765" spans="1:10" x14ac:dyDescent="0.2">
      <c r="A765" s="31" t="s">
        <v>5183</v>
      </c>
      <c r="B765" s="130" t="s">
        <v>5184</v>
      </c>
      <c r="C765" s="154">
        <v>2500</v>
      </c>
      <c r="D765" s="155">
        <f t="shared" si="21"/>
        <v>3000</v>
      </c>
      <c r="E765" s="291"/>
      <c r="F765" s="292"/>
      <c r="G765" s="327"/>
      <c r="H765" s="104">
        <v>0.185</v>
      </c>
      <c r="J765" s="13"/>
    </row>
    <row r="766" spans="1:10" x14ac:dyDescent="0.2">
      <c r="A766" s="31" t="s">
        <v>614</v>
      </c>
      <c r="B766" s="130" t="s">
        <v>175</v>
      </c>
      <c r="C766" s="154">
        <v>166.66659999999999</v>
      </c>
      <c r="D766" s="155">
        <f t="shared" si="21"/>
        <v>199.99991999999997</v>
      </c>
      <c r="E766" s="291"/>
      <c r="F766" s="292"/>
      <c r="G766" s="327"/>
      <c r="H766" s="104">
        <v>4.0000000000000001E-3</v>
      </c>
      <c r="J766" s="13"/>
    </row>
    <row r="767" spans="1:10" x14ac:dyDescent="0.2">
      <c r="A767" s="31" t="s">
        <v>615</v>
      </c>
      <c r="B767" s="130" t="s">
        <v>616</v>
      </c>
      <c r="C767" s="154">
        <v>300</v>
      </c>
      <c r="D767" s="155">
        <f t="shared" si="21"/>
        <v>360</v>
      </c>
      <c r="E767" s="291"/>
      <c r="F767" s="292"/>
      <c r="G767" s="327"/>
      <c r="H767" s="104">
        <v>0.13500000000000001</v>
      </c>
      <c r="J767" s="13"/>
    </row>
    <row r="768" spans="1:10" x14ac:dyDescent="0.2">
      <c r="A768" s="31" t="s">
        <v>617</v>
      </c>
      <c r="B768" s="130" t="s">
        <v>118</v>
      </c>
      <c r="C768" s="154">
        <v>74.999970000000005</v>
      </c>
      <c r="D768" s="155">
        <f t="shared" si="21"/>
        <v>89.999964000000006</v>
      </c>
      <c r="E768" s="291"/>
      <c r="F768" s="292"/>
      <c r="G768" s="327"/>
      <c r="H768" s="104">
        <v>6.0000000000000001E-3</v>
      </c>
      <c r="J768" s="13"/>
    </row>
    <row r="769" spans="1:10" x14ac:dyDescent="0.2">
      <c r="A769" s="31" t="s">
        <v>618</v>
      </c>
      <c r="B769" s="130" t="s">
        <v>378</v>
      </c>
      <c r="C769" s="154">
        <v>100</v>
      </c>
      <c r="D769" s="155">
        <f t="shared" si="21"/>
        <v>120</v>
      </c>
      <c r="E769" s="291"/>
      <c r="F769" s="292"/>
      <c r="G769" s="327"/>
      <c r="H769" s="104">
        <v>0.03</v>
      </c>
      <c r="J769" s="13"/>
    </row>
    <row r="770" spans="1:10" x14ac:dyDescent="0.2">
      <c r="A770" s="31" t="s">
        <v>619</v>
      </c>
      <c r="B770" s="130" t="s">
        <v>620</v>
      </c>
      <c r="C770" s="154">
        <v>2749.9989</v>
      </c>
      <c r="D770" s="155">
        <f t="shared" si="21"/>
        <v>3299.9986800000001</v>
      </c>
      <c r="E770" s="291"/>
      <c r="F770" s="292"/>
      <c r="G770" s="327"/>
      <c r="H770" s="104">
        <v>0.152</v>
      </c>
      <c r="J770" s="13"/>
    </row>
    <row r="771" spans="1:10" x14ac:dyDescent="0.2">
      <c r="A771" s="31" t="s">
        <v>621</v>
      </c>
      <c r="B771" s="130" t="s">
        <v>620</v>
      </c>
      <c r="C771" s="154">
        <v>2749.9989</v>
      </c>
      <c r="D771" s="155">
        <f t="shared" si="21"/>
        <v>3299.9986800000001</v>
      </c>
      <c r="E771" s="291"/>
      <c r="F771" s="292"/>
      <c r="G771" s="327"/>
      <c r="H771" s="104">
        <v>0.152</v>
      </c>
      <c r="J771" s="13"/>
    </row>
    <row r="772" spans="1:10" x14ac:dyDescent="0.2">
      <c r="A772" s="31" t="s">
        <v>4476</v>
      </c>
      <c r="B772" s="130" t="s">
        <v>385</v>
      </c>
      <c r="C772" s="154">
        <v>2333</v>
      </c>
      <c r="D772" s="155">
        <f t="shared" si="21"/>
        <v>2799.6</v>
      </c>
      <c r="E772" s="291"/>
      <c r="F772" s="489" t="s">
        <v>5606</v>
      </c>
      <c r="G772" s="328" t="s">
        <v>5605</v>
      </c>
      <c r="H772" s="104">
        <v>0.19500000000000001</v>
      </c>
      <c r="I772"/>
      <c r="J772" s="13"/>
    </row>
    <row r="773" spans="1:10" x14ac:dyDescent="0.2">
      <c r="A773" s="31" t="s">
        <v>622</v>
      </c>
      <c r="B773" s="130" t="s">
        <v>385</v>
      </c>
      <c r="C773" s="154">
        <v>2333.3323999999998</v>
      </c>
      <c r="D773" s="155">
        <f t="shared" si="21"/>
        <v>2799.9988799999996</v>
      </c>
      <c r="E773" s="291"/>
      <c r="F773" s="489"/>
      <c r="G773" s="280"/>
      <c r="H773" s="104">
        <v>0.185</v>
      </c>
      <c r="I773"/>
      <c r="J773" s="13"/>
    </row>
    <row r="774" spans="1:10" x14ac:dyDescent="0.2">
      <c r="A774" s="31" t="s">
        <v>4477</v>
      </c>
      <c r="B774" s="130" t="s">
        <v>385</v>
      </c>
      <c r="C774" s="154">
        <v>2333.3323999999998</v>
      </c>
      <c r="D774" s="155">
        <f t="shared" si="21"/>
        <v>2799.9988799999996</v>
      </c>
      <c r="E774" s="291"/>
      <c r="F774" s="489"/>
      <c r="G774" s="280"/>
      <c r="H774" s="104">
        <v>0.185</v>
      </c>
      <c r="I774"/>
      <c r="J774" s="13"/>
    </row>
    <row r="775" spans="1:10" x14ac:dyDescent="0.2">
      <c r="A775" s="31" t="s">
        <v>623</v>
      </c>
      <c r="B775" s="130" t="s">
        <v>268</v>
      </c>
      <c r="C775" s="154">
        <v>1624.99935</v>
      </c>
      <c r="D775" s="155">
        <f t="shared" si="21"/>
        <v>1949.9992199999999</v>
      </c>
      <c r="E775" s="291"/>
      <c r="F775" s="292"/>
      <c r="G775" s="280"/>
      <c r="H775" s="104">
        <v>8.6999999999999994E-2</v>
      </c>
      <c r="I775"/>
      <c r="J775" s="13"/>
    </row>
    <row r="776" spans="1:10" x14ac:dyDescent="0.2">
      <c r="A776" s="31" t="s">
        <v>6894</v>
      </c>
      <c r="B776" s="130" t="s">
        <v>6895</v>
      </c>
      <c r="C776" s="154">
        <v>67</v>
      </c>
      <c r="D776" s="432">
        <f t="shared" si="21"/>
        <v>80.399999999999991</v>
      </c>
      <c r="E776" s="291"/>
      <c r="F776" s="292"/>
      <c r="G776" s="328" t="s">
        <v>6496</v>
      </c>
      <c r="H776" s="104">
        <v>6.1999999999999998E-3</v>
      </c>
      <c r="I776"/>
      <c r="J776" s="13"/>
    </row>
    <row r="777" spans="1:10" x14ac:dyDescent="0.2">
      <c r="A777" s="31" t="s">
        <v>7354</v>
      </c>
      <c r="B777" s="130" t="s">
        <v>208</v>
      </c>
      <c r="C777" s="154">
        <v>96</v>
      </c>
      <c r="D777" s="432">
        <f t="shared" si="21"/>
        <v>115.19999999999999</v>
      </c>
      <c r="E777" s="291"/>
      <c r="F777" s="292"/>
      <c r="G777" s="328" t="s">
        <v>6496</v>
      </c>
      <c r="H777" s="104">
        <v>1.55E-2</v>
      </c>
      <c r="I777"/>
      <c r="J777" s="13"/>
    </row>
    <row r="778" spans="1:10" x14ac:dyDescent="0.2">
      <c r="A778" s="31" t="s">
        <v>624</v>
      </c>
      <c r="B778" s="130" t="s">
        <v>620</v>
      </c>
      <c r="C778" s="154">
        <v>1541.66605</v>
      </c>
      <c r="D778" s="155">
        <f t="shared" si="21"/>
        <v>1849.99926</v>
      </c>
      <c r="E778" s="291"/>
      <c r="F778" s="292"/>
      <c r="G778" s="280"/>
      <c r="H778" s="104">
        <v>4.5999999999999999E-2</v>
      </c>
      <c r="I778"/>
      <c r="J778" s="13"/>
    </row>
    <row r="779" spans="1:10" x14ac:dyDescent="0.2">
      <c r="A779" s="31" t="s">
        <v>5086</v>
      </c>
      <c r="B779" s="130" t="s">
        <v>378</v>
      </c>
      <c r="C779" s="154">
        <v>83.333299999999994</v>
      </c>
      <c r="D779" s="155">
        <f t="shared" si="21"/>
        <v>99.999959999999987</v>
      </c>
      <c r="E779" s="291"/>
      <c r="F779" s="292"/>
      <c r="G779" s="280"/>
      <c r="H779" s="104">
        <v>1.12E-2</v>
      </c>
      <c r="I779"/>
      <c r="J779" s="13"/>
    </row>
    <row r="780" spans="1:10" x14ac:dyDescent="0.2">
      <c r="A780" s="31" t="s">
        <v>625</v>
      </c>
      <c r="B780" s="130" t="s">
        <v>201</v>
      </c>
      <c r="C780" s="154">
        <v>333.33319999999998</v>
      </c>
      <c r="D780" s="155">
        <f t="shared" si="21"/>
        <v>399.99983999999995</v>
      </c>
      <c r="E780" s="291"/>
      <c r="F780" s="292" t="s">
        <v>626</v>
      </c>
      <c r="G780" s="280"/>
      <c r="H780" s="104">
        <v>2.1999999999999999E-2</v>
      </c>
      <c r="I780"/>
      <c r="J780" s="13"/>
    </row>
    <row r="781" spans="1:10" x14ac:dyDescent="0.2">
      <c r="A781" s="31" t="s">
        <v>627</v>
      </c>
      <c r="B781" s="130" t="s">
        <v>148</v>
      </c>
      <c r="C781" s="154">
        <v>1999.9992</v>
      </c>
      <c r="D781" s="155">
        <f t="shared" si="21"/>
        <v>2399.9990399999997</v>
      </c>
      <c r="E781" s="291"/>
      <c r="F781" s="292"/>
      <c r="G781" s="280"/>
      <c r="H781" s="104">
        <v>0.17599999999999999</v>
      </c>
      <c r="I781"/>
      <c r="J781" s="13"/>
    </row>
    <row r="782" spans="1:10" x14ac:dyDescent="0.2">
      <c r="A782" s="31" t="s">
        <v>628</v>
      </c>
      <c r="B782" s="130" t="s">
        <v>148</v>
      </c>
      <c r="C782" s="154">
        <v>1249.9994999999999</v>
      </c>
      <c r="D782" s="155">
        <f t="shared" si="21"/>
        <v>1499.9993999999999</v>
      </c>
      <c r="E782" s="291"/>
      <c r="F782" s="292"/>
      <c r="G782" s="280"/>
      <c r="H782" s="104">
        <v>4.7E-2</v>
      </c>
      <c r="I782"/>
      <c r="J782" s="13"/>
    </row>
    <row r="783" spans="1:10" x14ac:dyDescent="0.2">
      <c r="A783" s="31" t="s">
        <v>5863</v>
      </c>
      <c r="B783" s="130" t="s">
        <v>118</v>
      </c>
      <c r="C783" s="154">
        <v>10</v>
      </c>
      <c r="D783" s="155">
        <f t="shared" si="21"/>
        <v>12</v>
      </c>
      <c r="E783" s="291"/>
      <c r="F783" s="292"/>
      <c r="G783" s="280"/>
      <c r="H783" s="104"/>
      <c r="I783"/>
      <c r="J783" s="13"/>
    </row>
    <row r="784" spans="1:10" ht="25.5" x14ac:dyDescent="0.2">
      <c r="A784" s="31" t="s">
        <v>629</v>
      </c>
      <c r="B784" s="130" t="s">
        <v>5155</v>
      </c>
      <c r="C784" s="154">
        <v>5416.6644999999999</v>
      </c>
      <c r="D784" s="155">
        <f t="shared" si="21"/>
        <v>6499.9973999999993</v>
      </c>
      <c r="E784" s="291" t="s">
        <v>6502</v>
      </c>
      <c r="F784" s="292"/>
      <c r="G784" s="328"/>
      <c r="H784" s="104">
        <v>1.9279999999999999</v>
      </c>
      <c r="I784"/>
      <c r="J784" s="13"/>
    </row>
    <row r="785" spans="1:10" x14ac:dyDescent="0.2">
      <c r="A785" s="170" t="s">
        <v>629</v>
      </c>
      <c r="B785" s="384" t="s">
        <v>5155</v>
      </c>
      <c r="C785" s="193">
        <v>5418</v>
      </c>
      <c r="D785" s="194">
        <f>C785*1.2</f>
        <v>6501.5999999999995</v>
      </c>
      <c r="E785" s="305"/>
      <c r="F785" s="292" t="s">
        <v>5504</v>
      </c>
      <c r="G785" s="280"/>
      <c r="H785" s="172"/>
      <c r="I785"/>
      <c r="J785" s="13"/>
    </row>
    <row r="786" spans="1:10" x14ac:dyDescent="0.2">
      <c r="A786" s="31" t="s">
        <v>630</v>
      </c>
      <c r="B786" s="130" t="s">
        <v>5084</v>
      </c>
      <c r="C786" s="154">
        <v>7416.6637000000001</v>
      </c>
      <c r="D786" s="155">
        <f t="shared" si="21"/>
        <v>8899.996439999999</v>
      </c>
      <c r="E786" s="291"/>
      <c r="F786" s="292"/>
      <c r="G786" s="280"/>
      <c r="H786" s="104">
        <v>1.716</v>
      </c>
      <c r="I786"/>
      <c r="J786" s="13"/>
    </row>
    <row r="787" spans="1:10" x14ac:dyDescent="0.2">
      <c r="A787" s="31" t="s">
        <v>4099</v>
      </c>
      <c r="B787" s="130" t="s">
        <v>635</v>
      </c>
      <c r="C787" s="154">
        <v>999.99959999999999</v>
      </c>
      <c r="D787" s="155">
        <f t="shared" si="21"/>
        <v>1199.9995199999998</v>
      </c>
      <c r="E787" s="291"/>
      <c r="F787" s="292"/>
      <c r="G787" s="280"/>
      <c r="H787" s="104">
        <v>0.08</v>
      </c>
      <c r="I787"/>
      <c r="J787" s="13"/>
    </row>
    <row r="788" spans="1:10" x14ac:dyDescent="0.2">
      <c r="A788" s="31" t="s">
        <v>4579</v>
      </c>
      <c r="B788" s="130" t="s">
        <v>5221</v>
      </c>
      <c r="C788" s="154">
        <v>4333.3315999999995</v>
      </c>
      <c r="D788" s="155">
        <f t="shared" si="21"/>
        <v>5199.9979199999989</v>
      </c>
      <c r="E788" s="303"/>
      <c r="F788" s="292"/>
      <c r="G788" s="327"/>
      <c r="H788" s="337">
        <v>0.39700000000000002</v>
      </c>
      <c r="I788"/>
      <c r="J788" s="13"/>
    </row>
    <row r="789" spans="1:10" x14ac:dyDescent="0.2">
      <c r="A789" s="31" t="s">
        <v>4100</v>
      </c>
      <c r="B789" s="130" t="s">
        <v>2446</v>
      </c>
      <c r="C789" s="154">
        <v>1700</v>
      </c>
      <c r="D789" s="155">
        <f t="shared" si="21"/>
        <v>2040</v>
      </c>
      <c r="E789" s="291"/>
      <c r="F789" s="292"/>
      <c r="G789" s="280"/>
      <c r="H789" s="104">
        <v>0.1</v>
      </c>
      <c r="I789"/>
      <c r="J789" s="13"/>
    </row>
    <row r="790" spans="1:10" x14ac:dyDescent="0.2">
      <c r="A790" s="31" t="s">
        <v>4101</v>
      </c>
      <c r="B790" s="130" t="s">
        <v>2446</v>
      </c>
      <c r="C790" s="154">
        <v>1216.6661799999999</v>
      </c>
      <c r="D790" s="155">
        <f t="shared" si="21"/>
        <v>1459.9994159999999</v>
      </c>
      <c r="E790" s="291"/>
      <c r="F790" s="292"/>
      <c r="G790" s="280"/>
      <c r="H790" s="104">
        <v>4.7E-2</v>
      </c>
      <c r="I790"/>
      <c r="J790" s="13"/>
    </row>
    <row r="791" spans="1:10" x14ac:dyDescent="0.2">
      <c r="A791" s="31" t="s">
        <v>631</v>
      </c>
      <c r="B791" s="130" t="s">
        <v>6440</v>
      </c>
      <c r="C791" s="154">
        <v>388</v>
      </c>
      <c r="D791" s="155">
        <f t="shared" si="21"/>
        <v>465.59999999999997</v>
      </c>
      <c r="E791" s="291"/>
      <c r="F791" s="292"/>
      <c r="G791" s="328" t="s">
        <v>6496</v>
      </c>
      <c r="H791" s="104">
        <v>7.0000000000000001E-3</v>
      </c>
      <c r="I791"/>
      <c r="J791" s="13"/>
    </row>
    <row r="792" spans="1:10" x14ac:dyDescent="0.2">
      <c r="A792" s="31" t="s">
        <v>632</v>
      </c>
      <c r="B792" s="130" t="s">
        <v>633</v>
      </c>
      <c r="C792" s="154">
        <v>34999.985999999997</v>
      </c>
      <c r="D792" s="155">
        <f t="shared" si="21"/>
        <v>41999.983199999995</v>
      </c>
      <c r="E792" s="291"/>
      <c r="F792" s="292"/>
      <c r="G792" s="280"/>
      <c r="H792" s="104">
        <v>36.54</v>
      </c>
      <c r="I792"/>
      <c r="J792" s="13"/>
    </row>
    <row r="793" spans="1:10" x14ac:dyDescent="0.2">
      <c r="A793" s="170" t="s">
        <v>632</v>
      </c>
      <c r="B793" s="384" t="s">
        <v>633</v>
      </c>
      <c r="C793" s="193">
        <v>35298</v>
      </c>
      <c r="D793" s="194">
        <f>C793*1.2</f>
        <v>42357.599999999999</v>
      </c>
      <c r="E793" s="305"/>
      <c r="F793" s="292" t="s">
        <v>5504</v>
      </c>
      <c r="G793" s="280"/>
      <c r="H793" s="172"/>
      <c r="I793"/>
      <c r="J793" s="13"/>
    </row>
    <row r="794" spans="1:10" x14ac:dyDescent="0.2">
      <c r="A794" s="31" t="s">
        <v>4457</v>
      </c>
      <c r="B794" s="130" t="s">
        <v>644</v>
      </c>
      <c r="C794" s="154">
        <v>34999.985999999997</v>
      </c>
      <c r="D794" s="155">
        <f t="shared" si="21"/>
        <v>41999.983199999995</v>
      </c>
      <c r="E794" s="291"/>
      <c r="F794" s="292" t="s">
        <v>5670</v>
      </c>
      <c r="G794" s="280"/>
      <c r="H794" s="104">
        <v>36.49</v>
      </c>
      <c r="I794"/>
      <c r="J794" s="13"/>
    </row>
    <row r="795" spans="1:10" x14ac:dyDescent="0.2">
      <c r="A795" s="31" t="s">
        <v>6909</v>
      </c>
      <c r="B795" s="130" t="s">
        <v>6910</v>
      </c>
      <c r="C795" s="154">
        <v>1000</v>
      </c>
      <c r="D795" s="155">
        <f t="shared" si="21"/>
        <v>1200</v>
      </c>
      <c r="E795" s="291"/>
      <c r="F795" s="292"/>
      <c r="G795" s="280"/>
      <c r="H795" s="104">
        <v>3.7900000000000003E-2</v>
      </c>
      <c r="I795"/>
      <c r="J795" s="13"/>
    </row>
    <row r="796" spans="1:10" x14ac:dyDescent="0.2">
      <c r="A796" s="31" t="s">
        <v>634</v>
      </c>
      <c r="B796" s="130" t="s">
        <v>635</v>
      </c>
      <c r="C796" s="154">
        <v>2916.6655000000001</v>
      </c>
      <c r="D796" s="155">
        <f t="shared" si="21"/>
        <v>3499.9985999999999</v>
      </c>
      <c r="E796" s="291"/>
      <c r="F796" s="292"/>
      <c r="G796" s="280"/>
      <c r="H796" s="104">
        <v>1.8560000000000001</v>
      </c>
      <c r="I796"/>
      <c r="J796" s="13"/>
    </row>
    <row r="797" spans="1:10" x14ac:dyDescent="0.2">
      <c r="A797" s="31" t="s">
        <v>636</v>
      </c>
      <c r="B797" s="130" t="s">
        <v>85</v>
      </c>
      <c r="C797" s="154">
        <v>12333.3284</v>
      </c>
      <c r="D797" s="155">
        <f t="shared" si="21"/>
        <v>14799.99408</v>
      </c>
      <c r="E797" s="291"/>
      <c r="F797" s="292"/>
      <c r="G797" s="280"/>
      <c r="H797" s="104">
        <v>0.56999999999999995</v>
      </c>
      <c r="I797"/>
      <c r="J797" s="13"/>
    </row>
    <row r="798" spans="1:10" x14ac:dyDescent="0.2">
      <c r="A798" s="31" t="s">
        <v>637</v>
      </c>
      <c r="B798" s="130" t="s">
        <v>638</v>
      </c>
      <c r="C798" s="154">
        <v>1666.6659999999999</v>
      </c>
      <c r="D798" s="155">
        <f t="shared" si="21"/>
        <v>1999.9991999999997</v>
      </c>
      <c r="E798" s="291"/>
      <c r="F798" s="292"/>
      <c r="G798" s="280"/>
      <c r="H798" s="104">
        <v>0.48099999999999998</v>
      </c>
      <c r="I798"/>
      <c r="J798" s="13"/>
    </row>
    <row r="799" spans="1:10" x14ac:dyDescent="0.2">
      <c r="A799" s="31" t="s">
        <v>639</v>
      </c>
      <c r="B799" s="130" t="s">
        <v>640</v>
      </c>
      <c r="C799" s="154">
        <v>7499.9970000000003</v>
      </c>
      <c r="D799" s="155">
        <f t="shared" si="21"/>
        <v>8999.9964</v>
      </c>
      <c r="E799" s="291"/>
      <c r="F799" s="292"/>
      <c r="G799" s="280"/>
      <c r="H799" s="104">
        <v>22.5</v>
      </c>
      <c r="I799"/>
      <c r="J799" s="13"/>
    </row>
    <row r="800" spans="1:10" x14ac:dyDescent="0.2">
      <c r="A800" s="31" t="s">
        <v>641</v>
      </c>
      <c r="B800" s="130" t="s">
        <v>638</v>
      </c>
      <c r="C800" s="154">
        <v>1666.6659999999999</v>
      </c>
      <c r="D800" s="155">
        <f t="shared" si="21"/>
        <v>1999.9991999999997</v>
      </c>
      <c r="E800" s="291"/>
      <c r="F800" s="292"/>
      <c r="G800" s="280"/>
      <c r="H800" s="104">
        <v>0.48099999999999998</v>
      </c>
      <c r="I800"/>
      <c r="J800" s="13"/>
    </row>
    <row r="801" spans="1:10" x14ac:dyDescent="0.2">
      <c r="A801" s="31" t="s">
        <v>5222</v>
      </c>
      <c r="B801" s="130" t="s">
        <v>642</v>
      </c>
      <c r="C801" s="154">
        <v>10833</v>
      </c>
      <c r="D801" s="155">
        <f t="shared" si="21"/>
        <v>12999.6</v>
      </c>
      <c r="E801" s="291"/>
      <c r="F801" s="292"/>
      <c r="G801" s="327"/>
      <c r="H801" s="104">
        <v>1.232</v>
      </c>
      <c r="J801" s="13"/>
    </row>
    <row r="802" spans="1:10" x14ac:dyDescent="0.2">
      <c r="A802" s="31" t="s">
        <v>643</v>
      </c>
      <c r="B802" s="130" t="s">
        <v>644</v>
      </c>
      <c r="C802" s="154">
        <v>32000</v>
      </c>
      <c r="D802" s="155">
        <f t="shared" si="21"/>
        <v>38400</v>
      </c>
      <c r="E802" s="291"/>
      <c r="F802" s="290" t="s">
        <v>91</v>
      </c>
      <c r="G802" s="280"/>
      <c r="H802" s="104">
        <v>34.6</v>
      </c>
      <c r="I802"/>
      <c r="J802" s="13"/>
    </row>
    <row r="803" spans="1:10" x14ac:dyDescent="0.2">
      <c r="A803" s="170" t="s">
        <v>643</v>
      </c>
      <c r="B803" s="384" t="s">
        <v>644</v>
      </c>
      <c r="C803" s="193">
        <v>32550</v>
      </c>
      <c r="D803" s="194">
        <f>C803*1.2</f>
        <v>39060</v>
      </c>
      <c r="E803" s="305"/>
      <c r="F803" s="292" t="s">
        <v>5504</v>
      </c>
      <c r="G803" s="327"/>
      <c r="H803" s="172"/>
      <c r="J803" s="13"/>
    </row>
    <row r="804" spans="1:10" x14ac:dyDescent="0.2">
      <c r="A804" s="31" t="s">
        <v>645</v>
      </c>
      <c r="B804" s="130" t="s">
        <v>646</v>
      </c>
      <c r="C804" s="154">
        <v>6249.9974999999995</v>
      </c>
      <c r="D804" s="155">
        <f t="shared" si="21"/>
        <v>7499.9969999999994</v>
      </c>
      <c r="E804" s="291"/>
      <c r="F804" s="292"/>
      <c r="G804" s="280"/>
      <c r="H804" s="104">
        <v>0.20499999999999999</v>
      </c>
      <c r="I804"/>
      <c r="J804" s="13"/>
    </row>
    <row r="805" spans="1:10" x14ac:dyDescent="0.2">
      <c r="A805" s="31" t="s">
        <v>4474</v>
      </c>
      <c r="B805" s="130" t="s">
        <v>85</v>
      </c>
      <c r="C805" s="154">
        <v>5075</v>
      </c>
      <c r="D805" s="155">
        <f t="shared" si="21"/>
        <v>6090</v>
      </c>
      <c r="E805" s="291"/>
      <c r="F805" s="292"/>
      <c r="G805" s="327" t="s">
        <v>6496</v>
      </c>
      <c r="H805" s="104">
        <v>1.216</v>
      </c>
      <c r="J805" s="13"/>
    </row>
    <row r="806" spans="1:10" x14ac:dyDescent="0.2">
      <c r="A806" s="31" t="s">
        <v>647</v>
      </c>
      <c r="B806" s="130" t="s">
        <v>648</v>
      </c>
      <c r="C806" s="154">
        <v>5666.6643999999997</v>
      </c>
      <c r="D806" s="155">
        <f t="shared" si="21"/>
        <v>6799.9972799999996</v>
      </c>
      <c r="E806" s="291"/>
      <c r="F806" s="292"/>
      <c r="G806" s="327"/>
      <c r="H806" s="104">
        <v>0.57999999999999996</v>
      </c>
      <c r="J806" s="13"/>
    </row>
    <row r="807" spans="1:10" x14ac:dyDescent="0.2">
      <c r="A807" s="31" t="s">
        <v>4496</v>
      </c>
      <c r="B807" s="369" t="s">
        <v>1188</v>
      </c>
      <c r="C807" s="154">
        <v>541.66644999999994</v>
      </c>
      <c r="D807" s="155">
        <f t="shared" si="21"/>
        <v>649.99973999999986</v>
      </c>
      <c r="E807" s="303"/>
      <c r="F807" s="292"/>
      <c r="G807" s="327"/>
      <c r="H807" s="337">
        <v>2.9000000000000001E-2</v>
      </c>
      <c r="I807"/>
      <c r="J807" s="13"/>
    </row>
    <row r="808" spans="1:10" x14ac:dyDescent="0.2">
      <c r="A808" s="31" t="s">
        <v>5090</v>
      </c>
      <c r="B808" s="369" t="s">
        <v>5156</v>
      </c>
      <c r="C808" s="154">
        <v>14999.994000000001</v>
      </c>
      <c r="D808" s="155">
        <f t="shared" si="21"/>
        <v>17999.9928</v>
      </c>
      <c r="E808" s="303"/>
      <c r="F808" s="292" t="s">
        <v>5785</v>
      </c>
      <c r="G808" s="327"/>
      <c r="H808" s="337">
        <v>24.69</v>
      </c>
      <c r="I808"/>
      <c r="J808" s="13"/>
    </row>
    <row r="809" spans="1:10" x14ac:dyDescent="0.2">
      <c r="A809" s="31" t="s">
        <v>4484</v>
      </c>
      <c r="B809" s="130" t="s">
        <v>5084</v>
      </c>
      <c r="C809" s="154">
        <v>2666.6655999999998</v>
      </c>
      <c r="D809" s="155">
        <f t="shared" si="21"/>
        <v>3199.9987199999996</v>
      </c>
      <c r="E809" s="291"/>
      <c r="F809" s="292"/>
      <c r="G809" s="327"/>
      <c r="H809" s="104">
        <v>0.20899999999999999</v>
      </c>
      <c r="J809" s="13"/>
    </row>
    <row r="810" spans="1:10" x14ac:dyDescent="0.2">
      <c r="A810" s="31" t="s">
        <v>649</v>
      </c>
      <c r="B810" s="130" t="s">
        <v>650</v>
      </c>
      <c r="C810" s="154">
        <v>1166.6661999999999</v>
      </c>
      <c r="D810" s="155">
        <f t="shared" si="21"/>
        <v>1399.9994399999998</v>
      </c>
      <c r="E810" s="291"/>
      <c r="F810" s="292"/>
      <c r="G810" s="280"/>
      <c r="H810" s="104">
        <v>0.28100000000000003</v>
      </c>
      <c r="I810"/>
      <c r="J810" s="13"/>
    </row>
    <row r="811" spans="1:10" x14ac:dyDescent="0.2">
      <c r="A811" s="31" t="s">
        <v>5784</v>
      </c>
      <c r="B811" s="130" t="s">
        <v>4487</v>
      </c>
      <c r="C811" s="154">
        <v>5750</v>
      </c>
      <c r="D811" s="155">
        <f t="shared" ref="D811:D910" si="22">C811*1.2</f>
        <v>6900</v>
      </c>
      <c r="E811" s="291"/>
      <c r="F811" s="292"/>
      <c r="G811" s="280"/>
      <c r="H811" s="104">
        <v>0.79700000000000004</v>
      </c>
      <c r="I811"/>
      <c r="J811" s="13"/>
    </row>
    <row r="812" spans="1:10" x14ac:dyDescent="0.2">
      <c r="A812" s="31" t="s">
        <v>5784</v>
      </c>
      <c r="B812" s="130" t="s">
        <v>4487</v>
      </c>
      <c r="C812" s="154">
        <v>5750</v>
      </c>
      <c r="D812" s="155">
        <f t="shared" ref="D812" si="23">C812*1.2</f>
        <v>6900</v>
      </c>
      <c r="E812" s="291"/>
      <c r="F812" s="292"/>
      <c r="G812" s="328" t="s">
        <v>6496</v>
      </c>
      <c r="H812" s="104"/>
      <c r="I812"/>
      <c r="J812" s="13"/>
    </row>
    <row r="813" spans="1:10" x14ac:dyDescent="0.2">
      <c r="A813" s="31" t="s">
        <v>5091</v>
      </c>
      <c r="B813" s="130" t="s">
        <v>81</v>
      </c>
      <c r="C813" s="154">
        <v>7083.3305</v>
      </c>
      <c r="D813" s="155">
        <f t="shared" si="22"/>
        <v>8499.9966000000004</v>
      </c>
      <c r="E813" s="291"/>
      <c r="F813" s="292"/>
      <c r="G813" s="280"/>
      <c r="H813" s="104">
        <v>0.28399999999999997</v>
      </c>
      <c r="I813"/>
      <c r="J813" s="13"/>
    </row>
    <row r="814" spans="1:10" x14ac:dyDescent="0.2">
      <c r="A814" s="31" t="s">
        <v>651</v>
      </c>
      <c r="B814" s="130" t="s">
        <v>6734</v>
      </c>
      <c r="C814" s="154">
        <v>5000</v>
      </c>
      <c r="D814" s="155">
        <f t="shared" si="22"/>
        <v>6000</v>
      </c>
      <c r="E814" s="291"/>
      <c r="F814" s="292"/>
      <c r="G814" s="280"/>
      <c r="H814" s="104">
        <v>4</v>
      </c>
      <c r="I814"/>
      <c r="J814" s="13"/>
    </row>
    <row r="815" spans="1:10" x14ac:dyDescent="0.2">
      <c r="A815" s="170" t="s">
        <v>651</v>
      </c>
      <c r="B815" s="384" t="s">
        <v>6734</v>
      </c>
      <c r="C815" s="193">
        <v>5033</v>
      </c>
      <c r="D815" s="194">
        <f>C815*1.2</f>
        <v>6039.5999999999995</v>
      </c>
      <c r="E815" s="305"/>
      <c r="F815" s="292" t="s">
        <v>5504</v>
      </c>
      <c r="G815" s="280"/>
      <c r="H815" s="172"/>
      <c r="I815"/>
      <c r="J815" s="13"/>
    </row>
    <row r="816" spans="1:10" x14ac:dyDescent="0.2">
      <c r="A816" s="31" t="s">
        <v>652</v>
      </c>
      <c r="B816" s="130" t="s">
        <v>203</v>
      </c>
      <c r="C816" s="154">
        <v>1000</v>
      </c>
      <c r="D816" s="155">
        <f t="shared" si="22"/>
        <v>1200</v>
      </c>
      <c r="E816" s="291"/>
      <c r="F816" s="292"/>
      <c r="G816" s="280"/>
      <c r="H816" s="104">
        <v>0.2</v>
      </c>
      <c r="I816"/>
      <c r="J816" s="13"/>
    </row>
    <row r="817" spans="1:10" x14ac:dyDescent="0.2">
      <c r="A817" s="31" t="s">
        <v>653</v>
      </c>
      <c r="B817" s="130" t="s">
        <v>654</v>
      </c>
      <c r="C817" s="154">
        <v>408</v>
      </c>
      <c r="D817" s="432">
        <f t="shared" si="22"/>
        <v>489.59999999999997</v>
      </c>
      <c r="E817" s="291"/>
      <c r="F817" s="292"/>
      <c r="G817" s="328" t="s">
        <v>6496</v>
      </c>
      <c r="H817" s="104">
        <v>8.6999999999999994E-2</v>
      </c>
      <c r="I817"/>
      <c r="J817" s="13"/>
    </row>
    <row r="818" spans="1:10" x14ac:dyDescent="0.2">
      <c r="A818" s="31" t="s">
        <v>4014</v>
      </c>
      <c r="B818" s="130" t="s">
        <v>208</v>
      </c>
      <c r="C818" s="154">
        <v>417</v>
      </c>
      <c r="D818" s="155">
        <f t="shared" si="22"/>
        <v>500.4</v>
      </c>
      <c r="E818" s="291"/>
      <c r="F818" s="292"/>
      <c r="G818" s="280"/>
      <c r="H818" s="104">
        <v>0.17</v>
      </c>
      <c r="I818"/>
      <c r="J818" s="13"/>
    </row>
    <row r="819" spans="1:10" x14ac:dyDescent="0.2">
      <c r="A819" s="31" t="s">
        <v>4013</v>
      </c>
      <c r="B819" s="130" t="s">
        <v>376</v>
      </c>
      <c r="C819" s="154">
        <v>250</v>
      </c>
      <c r="D819" s="155">
        <f t="shared" si="22"/>
        <v>300</v>
      </c>
      <c r="E819" s="291"/>
      <c r="F819" s="292"/>
      <c r="G819" s="280"/>
      <c r="H819" s="104">
        <v>4.5999999999999999E-2</v>
      </c>
      <c r="I819"/>
      <c r="J819" s="13"/>
    </row>
    <row r="820" spans="1:10" x14ac:dyDescent="0.2">
      <c r="A820" s="31" t="s">
        <v>655</v>
      </c>
      <c r="B820" s="130" t="s">
        <v>376</v>
      </c>
      <c r="C820" s="154">
        <v>1791.6659500000001</v>
      </c>
      <c r="D820" s="155">
        <f t="shared" si="22"/>
        <v>2149.9991399999999</v>
      </c>
      <c r="E820" s="291"/>
      <c r="F820" s="292"/>
      <c r="G820" s="280"/>
      <c r="H820" s="104">
        <v>0.443</v>
      </c>
      <c r="I820"/>
      <c r="J820" s="13"/>
    </row>
    <row r="821" spans="1:10" x14ac:dyDescent="0.2">
      <c r="A821" s="31" t="s">
        <v>656</v>
      </c>
      <c r="B821" s="130" t="s">
        <v>376</v>
      </c>
      <c r="C821" s="154">
        <v>1666.6659999999999</v>
      </c>
      <c r="D821" s="155">
        <f t="shared" si="22"/>
        <v>1999.9991999999997</v>
      </c>
      <c r="E821" s="291"/>
      <c r="F821" s="292"/>
      <c r="G821" s="280"/>
      <c r="H821" s="104">
        <v>0.43</v>
      </c>
      <c r="I821"/>
      <c r="J821" s="13"/>
    </row>
    <row r="822" spans="1:10" x14ac:dyDescent="0.2">
      <c r="A822" s="31" t="s">
        <v>657</v>
      </c>
      <c r="B822" s="130" t="s">
        <v>171</v>
      </c>
      <c r="C822" s="154">
        <v>800</v>
      </c>
      <c r="D822" s="155">
        <f t="shared" si="22"/>
        <v>960</v>
      </c>
      <c r="E822" s="291"/>
      <c r="F822" s="292"/>
      <c r="G822" s="280"/>
      <c r="H822" s="104">
        <v>0.125</v>
      </c>
      <c r="I822"/>
      <c r="J822" s="13"/>
    </row>
    <row r="823" spans="1:10" x14ac:dyDescent="0.2">
      <c r="A823" s="31" t="s">
        <v>5087</v>
      </c>
      <c r="B823" s="130" t="s">
        <v>208</v>
      </c>
      <c r="C823" s="154">
        <v>2333.3323999999998</v>
      </c>
      <c r="D823" s="155">
        <f t="shared" si="22"/>
        <v>2799.9988799999996</v>
      </c>
      <c r="E823" s="291"/>
      <c r="F823" s="292"/>
      <c r="G823" s="280"/>
      <c r="H823" s="104">
        <v>5.6000000000000001E-2</v>
      </c>
      <c r="I823"/>
      <c r="J823" s="13"/>
    </row>
    <row r="824" spans="1:10" x14ac:dyDescent="0.2">
      <c r="A824" s="31" t="s">
        <v>5088</v>
      </c>
      <c r="B824" s="130" t="s">
        <v>208</v>
      </c>
      <c r="C824" s="154">
        <v>2749.9989</v>
      </c>
      <c r="D824" s="155">
        <f t="shared" si="22"/>
        <v>3299.9986800000001</v>
      </c>
      <c r="E824" s="291"/>
      <c r="F824" s="292"/>
      <c r="G824" s="280"/>
      <c r="H824" s="104">
        <v>5.8999999999999997E-2</v>
      </c>
      <c r="I824"/>
      <c r="J824" s="13"/>
    </row>
    <row r="825" spans="1:10" x14ac:dyDescent="0.2">
      <c r="A825" s="31" t="s">
        <v>5157</v>
      </c>
      <c r="B825" s="130" t="s">
        <v>208</v>
      </c>
      <c r="C825" s="154">
        <v>0</v>
      </c>
      <c r="D825" s="155">
        <f t="shared" si="22"/>
        <v>0</v>
      </c>
      <c r="E825" s="291"/>
      <c r="F825" s="292"/>
      <c r="G825" s="280"/>
      <c r="H825" s="104">
        <v>2.5000000000000001E-2</v>
      </c>
      <c r="I825"/>
      <c r="J825" s="13"/>
    </row>
    <row r="826" spans="1:10" x14ac:dyDescent="0.2">
      <c r="A826" s="31" t="s">
        <v>5841</v>
      </c>
      <c r="B826" s="130" t="s">
        <v>203</v>
      </c>
      <c r="C826" s="154">
        <v>1500</v>
      </c>
      <c r="D826" s="155">
        <f t="shared" si="22"/>
        <v>1800</v>
      </c>
      <c r="E826" s="291"/>
      <c r="F826" s="292"/>
      <c r="G826" s="280"/>
      <c r="H826" s="104">
        <v>0.29299999999999998</v>
      </c>
      <c r="I826"/>
      <c r="J826" s="13"/>
    </row>
    <row r="827" spans="1:10" x14ac:dyDescent="0.2">
      <c r="A827" s="31" t="s">
        <v>5094</v>
      </c>
      <c r="B827" s="130" t="s">
        <v>167</v>
      </c>
      <c r="C827" s="154">
        <v>324.99986999999999</v>
      </c>
      <c r="D827" s="155">
        <f t="shared" si="22"/>
        <v>389.999844</v>
      </c>
      <c r="E827" s="291"/>
      <c r="F827" s="292"/>
      <c r="G827" s="280"/>
      <c r="H827" s="104">
        <v>8.0000000000000002E-3</v>
      </c>
      <c r="I827"/>
      <c r="J827" s="13"/>
    </row>
    <row r="828" spans="1:10" x14ac:dyDescent="0.2">
      <c r="A828" s="31" t="s">
        <v>5095</v>
      </c>
      <c r="B828" s="130" t="s">
        <v>5096</v>
      </c>
      <c r="C828" s="154">
        <v>399.99984000000001</v>
      </c>
      <c r="D828" s="155">
        <f t="shared" si="22"/>
        <v>479.99980799999997</v>
      </c>
      <c r="E828" s="291"/>
      <c r="F828" s="292"/>
      <c r="G828" s="280"/>
      <c r="H828" s="104">
        <v>0.13300000000000001</v>
      </c>
      <c r="I828"/>
      <c r="J828" s="13"/>
    </row>
    <row r="829" spans="1:10" x14ac:dyDescent="0.2">
      <c r="A829" s="31" t="s">
        <v>658</v>
      </c>
      <c r="B829" s="130" t="s">
        <v>199</v>
      </c>
      <c r="C829" s="154">
        <v>83.333299999999994</v>
      </c>
      <c r="D829" s="155">
        <f t="shared" si="22"/>
        <v>99.999959999999987</v>
      </c>
      <c r="E829" s="291"/>
      <c r="F829" s="292"/>
      <c r="G829" s="280"/>
      <c r="H829" s="104">
        <v>2.5999999999999999E-2</v>
      </c>
      <c r="I829"/>
      <c r="J829" s="13"/>
    </row>
    <row r="830" spans="1:10" x14ac:dyDescent="0.2">
      <c r="A830" s="31" t="s">
        <v>659</v>
      </c>
      <c r="B830" s="130" t="s">
        <v>660</v>
      </c>
      <c r="C830" s="154">
        <v>133.33328</v>
      </c>
      <c r="D830" s="155">
        <f t="shared" si="22"/>
        <v>159.99993599999999</v>
      </c>
      <c r="E830" s="291"/>
      <c r="F830" s="292"/>
      <c r="G830" s="280"/>
      <c r="H830" s="104">
        <v>8.9999999999999993E-3</v>
      </c>
      <c r="I830"/>
      <c r="J830" s="13"/>
    </row>
    <row r="831" spans="1:10" x14ac:dyDescent="0.2">
      <c r="A831" s="31" t="s">
        <v>7375</v>
      </c>
      <c r="B831" s="130" t="s">
        <v>923</v>
      </c>
      <c r="C831" s="154">
        <v>115</v>
      </c>
      <c r="D831" s="432">
        <f t="shared" si="22"/>
        <v>138</v>
      </c>
      <c r="E831" s="291"/>
      <c r="F831" s="292"/>
      <c r="G831" s="328" t="s">
        <v>6496</v>
      </c>
      <c r="H831" s="104">
        <v>2.2000000000000001E-3</v>
      </c>
      <c r="I831"/>
      <c r="J831" s="13"/>
    </row>
    <row r="832" spans="1:10" x14ac:dyDescent="0.2">
      <c r="A832" s="31" t="s">
        <v>5718</v>
      </c>
      <c r="B832" s="130" t="s">
        <v>376</v>
      </c>
      <c r="C832" s="154">
        <v>300</v>
      </c>
      <c r="D832" s="155">
        <f t="shared" si="22"/>
        <v>360</v>
      </c>
      <c r="E832" s="291"/>
      <c r="F832" s="292"/>
      <c r="G832" s="280"/>
      <c r="H832" s="104">
        <v>1.37E-2</v>
      </c>
      <c r="I832"/>
      <c r="J832" s="13"/>
    </row>
    <row r="833" spans="1:10" x14ac:dyDescent="0.2">
      <c r="A833" s="31" t="s">
        <v>5843</v>
      </c>
      <c r="B833" s="130" t="s">
        <v>208</v>
      </c>
      <c r="C833" s="154">
        <v>450</v>
      </c>
      <c r="D833" s="155">
        <f t="shared" si="22"/>
        <v>540</v>
      </c>
      <c r="E833" s="291"/>
      <c r="F833" s="292"/>
      <c r="G833" s="280"/>
      <c r="H833" s="104">
        <v>2.5999999999999999E-2</v>
      </c>
      <c r="I833"/>
      <c r="J833" s="13"/>
    </row>
    <row r="834" spans="1:10" x14ac:dyDescent="0.2">
      <c r="A834" s="31" t="s">
        <v>5092</v>
      </c>
      <c r="B834" s="130" t="s">
        <v>455</v>
      </c>
      <c r="C834" s="154">
        <v>4333.3315999999995</v>
      </c>
      <c r="D834" s="155">
        <f t="shared" si="22"/>
        <v>5199.9979199999989</v>
      </c>
      <c r="E834" s="291"/>
      <c r="F834" s="292"/>
      <c r="G834" s="280"/>
      <c r="H834" s="104">
        <v>0.44</v>
      </c>
      <c r="I834"/>
      <c r="J834" s="13"/>
    </row>
    <row r="835" spans="1:10" x14ac:dyDescent="0.2">
      <c r="A835" s="31" t="s">
        <v>6516</v>
      </c>
      <c r="B835" s="130" t="s">
        <v>4087</v>
      </c>
      <c r="C835" s="154">
        <v>425</v>
      </c>
      <c r="D835" s="432">
        <f t="shared" si="22"/>
        <v>510</v>
      </c>
      <c r="E835" s="291"/>
      <c r="F835" s="292"/>
      <c r="G835" s="328" t="s">
        <v>6496</v>
      </c>
      <c r="H835" s="104">
        <v>0.03</v>
      </c>
      <c r="I835"/>
      <c r="J835" s="13"/>
    </row>
    <row r="836" spans="1:10" x14ac:dyDescent="0.2">
      <c r="A836" s="31" t="s">
        <v>5093</v>
      </c>
      <c r="B836" s="130" t="s">
        <v>208</v>
      </c>
      <c r="C836" s="154">
        <v>333.33319999999998</v>
      </c>
      <c r="D836" s="155">
        <f t="shared" si="22"/>
        <v>399.99983999999995</v>
      </c>
      <c r="E836" s="291"/>
      <c r="F836" s="292"/>
      <c r="G836" s="280"/>
      <c r="H836" s="104">
        <v>7.0000000000000001E-3</v>
      </c>
      <c r="I836"/>
      <c r="J836" s="13"/>
    </row>
    <row r="837" spans="1:10" x14ac:dyDescent="0.2">
      <c r="A837" s="31" t="s">
        <v>5158</v>
      </c>
      <c r="B837" s="130" t="s">
        <v>85</v>
      </c>
      <c r="C837" s="154">
        <v>2416.6657</v>
      </c>
      <c r="D837" s="155">
        <f t="shared" si="22"/>
        <v>2899.9988399999997</v>
      </c>
      <c r="E837" s="291"/>
      <c r="F837" s="292"/>
      <c r="G837" s="280"/>
      <c r="H837" s="104">
        <v>0.63</v>
      </c>
      <c r="I837"/>
      <c r="J837" s="13"/>
    </row>
    <row r="838" spans="1:10" x14ac:dyDescent="0.2">
      <c r="A838" s="31" t="s">
        <v>5842</v>
      </c>
      <c r="B838" s="130" t="s">
        <v>203</v>
      </c>
      <c r="C838" s="154">
        <v>1000</v>
      </c>
      <c r="D838" s="155">
        <f t="shared" si="22"/>
        <v>1200</v>
      </c>
      <c r="E838" s="291"/>
      <c r="F838" s="292"/>
      <c r="G838" s="280"/>
      <c r="H838" s="104">
        <v>0.123</v>
      </c>
      <c r="I838"/>
      <c r="J838" s="13"/>
    </row>
    <row r="839" spans="1:10" x14ac:dyDescent="0.2">
      <c r="A839" s="31" t="s">
        <v>661</v>
      </c>
      <c r="B839" s="130" t="s">
        <v>662</v>
      </c>
      <c r="C839" s="154">
        <v>0</v>
      </c>
      <c r="D839" s="155">
        <f t="shared" si="22"/>
        <v>0</v>
      </c>
      <c r="E839" s="291"/>
      <c r="F839" s="292"/>
      <c r="G839" s="280"/>
      <c r="H839" s="104">
        <v>3.0000000000000001E-3</v>
      </c>
      <c r="I839"/>
      <c r="J839" s="13"/>
    </row>
    <row r="840" spans="1:10" x14ac:dyDescent="0.2">
      <c r="A840" s="31" t="s">
        <v>5089</v>
      </c>
      <c r="B840" s="130" t="s">
        <v>208</v>
      </c>
      <c r="C840" s="154">
        <v>816.66633999999999</v>
      </c>
      <c r="D840" s="155">
        <f t="shared" si="22"/>
        <v>979.99960799999997</v>
      </c>
      <c r="E840" s="291"/>
      <c r="F840" s="292"/>
      <c r="G840" s="280"/>
      <c r="H840" s="104">
        <v>0.05</v>
      </c>
      <c r="I840"/>
      <c r="J840" s="13"/>
    </row>
    <row r="841" spans="1:10" x14ac:dyDescent="0.2">
      <c r="A841" s="31" t="s">
        <v>663</v>
      </c>
      <c r="B841" s="130" t="s">
        <v>85</v>
      </c>
      <c r="C841" s="154">
        <v>1749.9992999999999</v>
      </c>
      <c r="D841" s="155">
        <f t="shared" si="22"/>
        <v>2099.9991599999998</v>
      </c>
      <c r="E841" s="291"/>
      <c r="F841" s="292"/>
      <c r="G841" s="280"/>
      <c r="H841" s="104">
        <v>0.378</v>
      </c>
      <c r="I841"/>
      <c r="J841" s="13"/>
    </row>
    <row r="842" spans="1:10" x14ac:dyDescent="0.2">
      <c r="A842" s="31" t="s">
        <v>5839</v>
      </c>
      <c r="B842" s="130" t="s">
        <v>5840</v>
      </c>
      <c r="C842" s="154">
        <v>900</v>
      </c>
      <c r="D842" s="155">
        <f t="shared" si="22"/>
        <v>1080</v>
      </c>
      <c r="E842" s="291"/>
      <c r="F842" s="292"/>
      <c r="G842" s="280"/>
      <c r="H842" s="104">
        <v>0.28499999999999998</v>
      </c>
      <c r="I842"/>
      <c r="J842" s="13"/>
    </row>
    <row r="843" spans="1:10" x14ac:dyDescent="0.2">
      <c r="A843" s="31" t="s">
        <v>7386</v>
      </c>
      <c r="B843" s="130" t="s">
        <v>7387</v>
      </c>
      <c r="C843" s="154">
        <v>625</v>
      </c>
      <c r="D843" s="432">
        <f t="shared" si="22"/>
        <v>750</v>
      </c>
      <c r="E843" s="291"/>
      <c r="F843" s="292"/>
      <c r="G843" s="328" t="s">
        <v>6496</v>
      </c>
      <c r="H843" s="104">
        <v>0.03</v>
      </c>
      <c r="I843"/>
      <c r="J843" s="13"/>
    </row>
    <row r="844" spans="1:10" x14ac:dyDescent="0.2">
      <c r="A844" s="31" t="s">
        <v>664</v>
      </c>
      <c r="B844" s="130" t="s">
        <v>208</v>
      </c>
      <c r="C844" s="154">
        <v>487</v>
      </c>
      <c r="D844" s="432">
        <f t="shared" si="22"/>
        <v>584.4</v>
      </c>
      <c r="E844" s="291"/>
      <c r="F844" s="292"/>
      <c r="G844" s="328" t="s">
        <v>6496</v>
      </c>
      <c r="H844" s="104">
        <v>3.5000000000000003E-2</v>
      </c>
      <c r="I844"/>
      <c r="J844" s="13"/>
    </row>
    <row r="845" spans="1:10" x14ac:dyDescent="0.2">
      <c r="A845" s="31" t="s">
        <v>665</v>
      </c>
      <c r="B845" s="130" t="s">
        <v>666</v>
      </c>
      <c r="C845" s="154">
        <v>487</v>
      </c>
      <c r="D845" s="432">
        <f t="shared" si="22"/>
        <v>584.4</v>
      </c>
      <c r="E845" s="291"/>
      <c r="F845" s="292"/>
      <c r="G845" s="328" t="s">
        <v>6496</v>
      </c>
      <c r="H845" s="104">
        <v>3.5000000000000003E-2</v>
      </c>
      <c r="I845"/>
      <c r="J845" s="13"/>
    </row>
    <row r="846" spans="1:10" x14ac:dyDescent="0.2">
      <c r="A846" s="31" t="s">
        <v>667</v>
      </c>
      <c r="B846" s="130" t="s">
        <v>668</v>
      </c>
      <c r="C846" s="154">
        <v>9916.6627000000008</v>
      </c>
      <c r="D846" s="155">
        <f t="shared" si="22"/>
        <v>11899.99524</v>
      </c>
      <c r="E846" s="291"/>
      <c r="F846" s="290"/>
      <c r="G846" s="280"/>
      <c r="H846" s="104">
        <v>3.35</v>
      </c>
      <c r="I846"/>
      <c r="J846" s="13"/>
    </row>
    <row r="847" spans="1:10" x14ac:dyDescent="0.2">
      <c r="A847" s="31" t="s">
        <v>669</v>
      </c>
      <c r="B847" s="130" t="s">
        <v>670</v>
      </c>
      <c r="C847" s="154">
        <v>9916.6627000000008</v>
      </c>
      <c r="D847" s="155">
        <f t="shared" si="22"/>
        <v>11899.99524</v>
      </c>
      <c r="E847" s="291"/>
      <c r="F847" s="290"/>
      <c r="G847" s="280"/>
      <c r="H847" s="104">
        <v>3.03</v>
      </c>
      <c r="I847"/>
      <c r="J847" s="13"/>
    </row>
    <row r="848" spans="1:10" x14ac:dyDescent="0.2">
      <c r="A848" s="31" t="s">
        <v>671</v>
      </c>
      <c r="B848" s="130" t="s">
        <v>672</v>
      </c>
      <c r="C848" s="154">
        <v>9916.6627000000008</v>
      </c>
      <c r="D848" s="155">
        <f t="shared" si="22"/>
        <v>11899.99524</v>
      </c>
      <c r="E848" s="291"/>
      <c r="F848" s="290"/>
      <c r="G848" s="280"/>
      <c r="H848" s="104">
        <v>3.85</v>
      </c>
      <c r="I848"/>
      <c r="J848" s="13"/>
    </row>
    <row r="849" spans="1:10" x14ac:dyDescent="0.2">
      <c r="A849" s="31" t="s">
        <v>673</v>
      </c>
      <c r="B849" s="130" t="s">
        <v>116</v>
      </c>
      <c r="C849" s="154">
        <v>41.666649999999997</v>
      </c>
      <c r="D849" s="155">
        <f t="shared" si="22"/>
        <v>49.999979999999994</v>
      </c>
      <c r="E849" s="291"/>
      <c r="F849" s="292"/>
      <c r="G849" s="280"/>
      <c r="H849" s="104">
        <v>3.0000000000000001E-3</v>
      </c>
      <c r="I849"/>
      <c r="J849" s="13"/>
    </row>
    <row r="850" spans="1:10" ht="25.5" x14ac:dyDescent="0.2">
      <c r="A850" s="31" t="s">
        <v>5844</v>
      </c>
      <c r="B850" s="130" t="s">
        <v>6735</v>
      </c>
      <c r="C850" s="154">
        <v>6833.3306000000002</v>
      </c>
      <c r="D850" s="155">
        <f t="shared" si="22"/>
        <v>8199.9967199999992</v>
      </c>
      <c r="E850" s="291"/>
      <c r="F850" s="292"/>
      <c r="G850" s="280"/>
      <c r="H850" s="104">
        <v>1.5</v>
      </c>
      <c r="I850"/>
      <c r="J850" s="13"/>
    </row>
    <row r="851" spans="1:10" ht="25.5" x14ac:dyDescent="0.2">
      <c r="A851" s="170" t="s">
        <v>5844</v>
      </c>
      <c r="B851" s="384" t="s">
        <v>6735</v>
      </c>
      <c r="C851" s="193">
        <v>6824</v>
      </c>
      <c r="D851" s="194">
        <f>C851*1.2</f>
        <v>8188.7999999999993</v>
      </c>
      <c r="E851" s="305"/>
      <c r="F851" s="292" t="s">
        <v>5504</v>
      </c>
      <c r="G851" s="280"/>
      <c r="H851" s="172"/>
      <c r="I851"/>
      <c r="J851" s="13"/>
    </row>
    <row r="852" spans="1:10" x14ac:dyDescent="0.2">
      <c r="A852" s="31"/>
      <c r="B852" s="130" t="s">
        <v>4831</v>
      </c>
      <c r="C852" s="154">
        <v>5716.6643800000002</v>
      </c>
      <c r="D852" s="155">
        <f t="shared" si="22"/>
        <v>6859.9972559999997</v>
      </c>
      <c r="E852" s="291" t="s">
        <v>4832</v>
      </c>
      <c r="F852" s="292"/>
      <c r="G852" s="328" t="s">
        <v>6496</v>
      </c>
      <c r="H852" s="104"/>
      <c r="I852"/>
      <c r="J852" s="13"/>
    </row>
    <row r="853" spans="1:10" x14ac:dyDescent="0.2">
      <c r="A853" s="170"/>
      <c r="B853" s="384" t="s">
        <v>4831</v>
      </c>
      <c r="C853" s="193">
        <v>5800</v>
      </c>
      <c r="D853" s="194">
        <f>C853*1.2</f>
        <v>6960</v>
      </c>
      <c r="E853" s="305"/>
      <c r="F853" s="292"/>
      <c r="G853" s="280"/>
      <c r="H853" s="172"/>
      <c r="I853"/>
      <c r="J853" s="13"/>
    </row>
    <row r="854" spans="1:10" ht="25.5" x14ac:dyDescent="0.2">
      <c r="A854" s="31" t="s">
        <v>4839</v>
      </c>
      <c r="B854" s="130" t="s">
        <v>677</v>
      </c>
      <c r="C854" s="154">
        <v>691666.39</v>
      </c>
      <c r="D854" s="155">
        <f t="shared" si="22"/>
        <v>829999.66799999995</v>
      </c>
      <c r="E854" s="291"/>
      <c r="F854" s="292" t="s">
        <v>4840</v>
      </c>
      <c r="G854" s="280"/>
      <c r="H854" s="104">
        <v>410</v>
      </c>
      <c r="I854"/>
      <c r="J854" s="13"/>
    </row>
    <row r="855" spans="1:10" ht="25.5" x14ac:dyDescent="0.2">
      <c r="A855" s="31" t="s">
        <v>4839</v>
      </c>
      <c r="B855" s="130" t="s">
        <v>676</v>
      </c>
      <c r="C855" s="154">
        <v>624999.75</v>
      </c>
      <c r="D855" s="155">
        <f t="shared" si="22"/>
        <v>749999.7</v>
      </c>
      <c r="E855" s="291"/>
      <c r="F855" s="292" t="s">
        <v>4840</v>
      </c>
      <c r="G855" s="280"/>
      <c r="H855" s="104">
        <v>410</v>
      </c>
      <c r="I855"/>
      <c r="J855" s="13"/>
    </row>
    <row r="856" spans="1:10" ht="25.5" x14ac:dyDescent="0.2">
      <c r="A856" s="31" t="s">
        <v>675</v>
      </c>
      <c r="B856" s="130" t="s">
        <v>677</v>
      </c>
      <c r="C856" s="154">
        <v>699999.72</v>
      </c>
      <c r="D856" s="155">
        <f t="shared" si="22"/>
        <v>839999.66399999999</v>
      </c>
      <c r="E856" s="291"/>
      <c r="F856" s="292" t="s">
        <v>71</v>
      </c>
      <c r="G856" s="328" t="s">
        <v>1256</v>
      </c>
      <c r="H856" s="104">
        <v>410</v>
      </c>
      <c r="I856"/>
      <c r="J856" s="13"/>
    </row>
    <row r="857" spans="1:10" ht="25.5" x14ac:dyDescent="0.2">
      <c r="A857" s="31" t="s">
        <v>675</v>
      </c>
      <c r="B857" s="130" t="s">
        <v>676</v>
      </c>
      <c r="C857" s="154">
        <v>633333.07999999996</v>
      </c>
      <c r="D857" s="155">
        <f t="shared" si="22"/>
        <v>759999.69599999988</v>
      </c>
      <c r="E857" s="291"/>
      <c r="F857" s="292" t="s">
        <v>71</v>
      </c>
      <c r="G857" s="328" t="s">
        <v>1256</v>
      </c>
      <c r="H857" s="104">
        <v>410</v>
      </c>
      <c r="I857"/>
      <c r="J857" s="13"/>
    </row>
    <row r="858" spans="1:10" x14ac:dyDescent="0.2">
      <c r="A858" s="31" t="s">
        <v>678</v>
      </c>
      <c r="B858" s="130" t="s">
        <v>680</v>
      </c>
      <c r="C858" s="154">
        <v>599999.76</v>
      </c>
      <c r="D858" s="155">
        <f t="shared" si="22"/>
        <v>719999.71199999994</v>
      </c>
      <c r="E858" s="291"/>
      <c r="F858" s="292"/>
      <c r="G858" s="327"/>
      <c r="H858" s="104">
        <v>376</v>
      </c>
      <c r="I858"/>
      <c r="J858" s="13"/>
    </row>
    <row r="859" spans="1:10" x14ac:dyDescent="0.2">
      <c r="A859" s="31" t="s">
        <v>678</v>
      </c>
      <c r="B859" s="130" t="s">
        <v>679</v>
      </c>
      <c r="C859" s="154">
        <v>541666.44999999995</v>
      </c>
      <c r="D859" s="155">
        <f t="shared" si="22"/>
        <v>649999.73999999987</v>
      </c>
      <c r="E859" s="291"/>
      <c r="F859" s="292"/>
      <c r="G859" s="280"/>
      <c r="H859" s="104">
        <v>376</v>
      </c>
      <c r="I859"/>
      <c r="J859" s="13"/>
    </row>
    <row r="860" spans="1:10" x14ac:dyDescent="0.2">
      <c r="A860" s="170" t="s">
        <v>678</v>
      </c>
      <c r="B860" s="384" t="s">
        <v>4945</v>
      </c>
      <c r="C860" s="193">
        <v>585512</v>
      </c>
      <c r="D860" s="194">
        <f>C860*1.2</f>
        <v>702614.4</v>
      </c>
      <c r="E860" s="305"/>
      <c r="F860" s="292" t="s">
        <v>5504</v>
      </c>
      <c r="G860" s="327"/>
      <c r="H860" s="172"/>
      <c r="I860"/>
      <c r="J860" s="13"/>
    </row>
    <row r="861" spans="1:10" x14ac:dyDescent="0.2">
      <c r="A861" s="31" t="s">
        <v>5818</v>
      </c>
      <c r="B861" s="130" t="s">
        <v>116</v>
      </c>
      <c r="C861" s="154">
        <v>90</v>
      </c>
      <c r="D861" s="155">
        <f t="shared" si="22"/>
        <v>108</v>
      </c>
      <c r="E861" s="291"/>
      <c r="F861" s="292"/>
      <c r="G861" s="280"/>
      <c r="H861" s="104">
        <v>6.0999999999999999E-2</v>
      </c>
      <c r="I861"/>
      <c r="J861" s="13"/>
    </row>
    <row r="862" spans="1:10" x14ac:dyDescent="0.2">
      <c r="A862" s="31" t="s">
        <v>6724</v>
      </c>
      <c r="B862" s="130" t="s">
        <v>1812</v>
      </c>
      <c r="C862" s="154">
        <v>20</v>
      </c>
      <c r="D862" s="155">
        <f t="shared" si="22"/>
        <v>24</v>
      </c>
      <c r="E862" s="291"/>
      <c r="F862" s="292"/>
      <c r="G862" s="280"/>
      <c r="H862" s="104">
        <v>1.0999999999999999E-2</v>
      </c>
      <c r="I862"/>
      <c r="J862" s="13"/>
    </row>
    <row r="863" spans="1:10" x14ac:dyDescent="0.2">
      <c r="A863" s="31" t="s">
        <v>5819</v>
      </c>
      <c r="B863" s="130" t="s">
        <v>119</v>
      </c>
      <c r="C863" s="154">
        <v>40</v>
      </c>
      <c r="D863" s="155">
        <f t="shared" si="22"/>
        <v>48</v>
      </c>
      <c r="E863" s="291"/>
      <c r="F863" s="292"/>
      <c r="G863" s="280"/>
      <c r="H863" s="104">
        <v>1.4999999999999999E-2</v>
      </c>
      <c r="I863"/>
      <c r="J863" s="13"/>
    </row>
    <row r="864" spans="1:10" s="13" customFormat="1" x14ac:dyDescent="0.2">
      <c r="A864" s="31" t="s">
        <v>681</v>
      </c>
      <c r="B864" s="130" t="s">
        <v>682</v>
      </c>
      <c r="C864" s="154">
        <v>204166.58499999999</v>
      </c>
      <c r="D864" s="155">
        <f t="shared" si="22"/>
        <v>244999.90199999997</v>
      </c>
      <c r="E864" s="291"/>
      <c r="F864" s="290" t="s">
        <v>91</v>
      </c>
      <c r="G864" s="327"/>
      <c r="H864" s="104">
        <v>66.099999999999994</v>
      </c>
    </row>
    <row r="865" spans="1:10" x14ac:dyDescent="0.2">
      <c r="A865" s="31" t="s">
        <v>683</v>
      </c>
      <c r="B865" s="130" t="s">
        <v>684</v>
      </c>
      <c r="C865" s="154">
        <v>21666.657999999999</v>
      </c>
      <c r="D865" s="155">
        <f t="shared" si="22"/>
        <v>25999.989599999997</v>
      </c>
      <c r="E865" s="291"/>
      <c r="F865" s="292"/>
      <c r="G865" s="327"/>
      <c r="H865" s="104">
        <v>3.33</v>
      </c>
      <c r="I865"/>
      <c r="J865" s="13"/>
    </row>
    <row r="866" spans="1:10" s="13" customFormat="1" x14ac:dyDescent="0.2">
      <c r="A866" s="170" t="s">
        <v>683</v>
      </c>
      <c r="B866" s="384" t="s">
        <v>684</v>
      </c>
      <c r="C866" s="193">
        <v>21700</v>
      </c>
      <c r="D866" s="194">
        <f>C866*1.2</f>
        <v>26040</v>
      </c>
      <c r="E866" s="305"/>
      <c r="F866" s="292"/>
      <c r="G866" s="327"/>
      <c r="H866" s="172"/>
    </row>
    <row r="867" spans="1:10" s="13" customFormat="1" x14ac:dyDescent="0.2">
      <c r="A867" s="209" t="s">
        <v>7295</v>
      </c>
      <c r="B867" s="391" t="s">
        <v>7296</v>
      </c>
      <c r="C867" s="233">
        <v>15000</v>
      </c>
      <c r="D867" s="458">
        <f>C867*1.2</f>
        <v>18000</v>
      </c>
      <c r="E867" s="313"/>
      <c r="F867" s="295"/>
      <c r="G867" s="330"/>
      <c r="H867" s="243">
        <v>3.028</v>
      </c>
    </row>
    <row r="868" spans="1:10" x14ac:dyDescent="0.2">
      <c r="A868" s="31" t="s">
        <v>685</v>
      </c>
      <c r="B868" s="130" t="s">
        <v>648</v>
      </c>
      <c r="C868" s="154">
        <v>999.99959999999999</v>
      </c>
      <c r="D868" s="155">
        <f t="shared" si="22"/>
        <v>1199.9995199999998</v>
      </c>
      <c r="E868" s="291"/>
      <c r="F868" s="292"/>
      <c r="G868" s="327"/>
      <c r="H868" s="104">
        <v>0.16200000000000001</v>
      </c>
      <c r="I868"/>
      <c r="J868" s="13"/>
    </row>
    <row r="869" spans="1:10" x14ac:dyDescent="0.2">
      <c r="A869" s="31" t="s">
        <v>686</v>
      </c>
      <c r="B869" s="53" t="s">
        <v>687</v>
      </c>
      <c r="C869" s="154">
        <v>1666.6659999999999</v>
      </c>
      <c r="D869" s="155">
        <f t="shared" si="22"/>
        <v>1999.9991999999997</v>
      </c>
      <c r="E869" s="291"/>
      <c r="F869" s="292"/>
      <c r="G869" s="327"/>
      <c r="H869" s="104">
        <v>0.156</v>
      </c>
      <c r="I869"/>
      <c r="J869" s="13"/>
    </row>
    <row r="870" spans="1:10" x14ac:dyDescent="0.2">
      <c r="A870" s="31" t="s">
        <v>688</v>
      </c>
      <c r="B870" s="53" t="s">
        <v>689</v>
      </c>
      <c r="C870" s="154">
        <v>1416.6660999999999</v>
      </c>
      <c r="D870" s="155">
        <f t="shared" si="22"/>
        <v>1699.9993199999999</v>
      </c>
      <c r="E870" s="291"/>
      <c r="F870" s="292"/>
      <c r="G870" s="327"/>
      <c r="H870" s="104">
        <v>8.4000000000000005E-2</v>
      </c>
      <c r="I870"/>
      <c r="J870" s="13"/>
    </row>
    <row r="871" spans="1:10" s="13" customFormat="1" x14ac:dyDescent="0.2">
      <c r="A871" s="31" t="s">
        <v>690</v>
      </c>
      <c r="B871" s="130" t="s">
        <v>691</v>
      </c>
      <c r="C871" s="154">
        <v>14999.994000000001</v>
      </c>
      <c r="D871" s="155">
        <f t="shared" si="22"/>
        <v>17999.9928</v>
      </c>
      <c r="E871" s="291"/>
      <c r="F871" s="292"/>
      <c r="G871" s="327"/>
      <c r="H871" s="104">
        <v>19.28</v>
      </c>
    </row>
    <row r="872" spans="1:10" x14ac:dyDescent="0.2">
      <c r="A872" s="170" t="s">
        <v>690</v>
      </c>
      <c r="B872" s="384" t="s">
        <v>691</v>
      </c>
      <c r="C872" s="193">
        <v>15200</v>
      </c>
      <c r="D872" s="194">
        <f>C872*1.2</f>
        <v>18240</v>
      </c>
      <c r="E872" s="305"/>
      <c r="F872" s="292"/>
      <c r="G872" s="327"/>
      <c r="H872" s="172"/>
      <c r="I872"/>
      <c r="J872" s="13"/>
    </row>
    <row r="873" spans="1:10" x14ac:dyDescent="0.2">
      <c r="A873" s="31" t="s">
        <v>692</v>
      </c>
      <c r="B873" s="130" t="s">
        <v>693</v>
      </c>
      <c r="C873" s="154">
        <v>73333.304000000004</v>
      </c>
      <c r="D873" s="155">
        <f t="shared" si="22"/>
        <v>87999.964800000002</v>
      </c>
      <c r="E873" s="291"/>
      <c r="F873" s="292"/>
      <c r="G873" s="327"/>
      <c r="H873" s="104">
        <v>46.49</v>
      </c>
      <c r="I873"/>
      <c r="J873" s="13"/>
    </row>
    <row r="874" spans="1:10" s="13" customFormat="1" x14ac:dyDescent="0.2">
      <c r="A874" s="170" t="s">
        <v>692</v>
      </c>
      <c r="B874" s="384" t="s">
        <v>693</v>
      </c>
      <c r="C874" s="193">
        <v>74000</v>
      </c>
      <c r="D874" s="194">
        <f>C874*1.2</f>
        <v>88800</v>
      </c>
      <c r="E874" s="305"/>
      <c r="F874" s="292"/>
      <c r="G874" s="327"/>
      <c r="H874" s="172"/>
    </row>
    <row r="875" spans="1:10" x14ac:dyDescent="0.2">
      <c r="A875" s="31" t="s">
        <v>694</v>
      </c>
      <c r="B875" s="130" t="s">
        <v>695</v>
      </c>
      <c r="C875" s="154">
        <v>9166.6630000000005</v>
      </c>
      <c r="D875" s="155">
        <f t="shared" si="22"/>
        <v>10999.9956</v>
      </c>
      <c r="E875" s="291"/>
      <c r="F875" s="292"/>
      <c r="G875" s="327"/>
      <c r="H875" s="104">
        <v>3.964</v>
      </c>
      <c r="I875"/>
      <c r="J875" s="13"/>
    </row>
    <row r="876" spans="1:10" x14ac:dyDescent="0.2">
      <c r="A876" s="170" t="s">
        <v>694</v>
      </c>
      <c r="B876" s="384" t="s">
        <v>695</v>
      </c>
      <c r="C876" s="193">
        <v>9200</v>
      </c>
      <c r="D876" s="194">
        <f>C876*1.2</f>
        <v>11040</v>
      </c>
      <c r="E876" s="305"/>
      <c r="F876" s="292"/>
      <c r="G876" s="327"/>
      <c r="H876" s="172"/>
      <c r="I876"/>
      <c r="J876" s="13"/>
    </row>
    <row r="877" spans="1:10" x14ac:dyDescent="0.2">
      <c r="A877" s="31" t="s">
        <v>696</v>
      </c>
      <c r="B877" s="130" t="s">
        <v>697</v>
      </c>
      <c r="C877" s="154">
        <v>7083.3305</v>
      </c>
      <c r="D877" s="155">
        <f t="shared" si="22"/>
        <v>8499.9966000000004</v>
      </c>
      <c r="E877" s="291"/>
      <c r="F877" s="292"/>
      <c r="G877" s="327"/>
      <c r="H877" s="104">
        <v>5.7859999999999996</v>
      </c>
      <c r="I877"/>
      <c r="J877" s="13"/>
    </row>
    <row r="878" spans="1:10" x14ac:dyDescent="0.2">
      <c r="A878" s="170" t="s">
        <v>696</v>
      </c>
      <c r="B878" s="384" t="s">
        <v>697</v>
      </c>
      <c r="C878" s="193">
        <v>7124</v>
      </c>
      <c r="D878" s="194">
        <f>C878*1.2</f>
        <v>8548.7999999999993</v>
      </c>
      <c r="E878" s="305"/>
      <c r="F878" s="292" t="s">
        <v>5504</v>
      </c>
      <c r="G878" s="327"/>
      <c r="H878" s="172"/>
      <c r="I878"/>
      <c r="J878" s="13"/>
    </row>
    <row r="879" spans="1:10" x14ac:dyDescent="0.2">
      <c r="A879" s="31" t="s">
        <v>698</v>
      </c>
      <c r="B879" s="130" t="s">
        <v>699</v>
      </c>
      <c r="C879" s="154">
        <v>5417</v>
      </c>
      <c r="D879" s="155">
        <f t="shared" si="22"/>
        <v>6500.4</v>
      </c>
      <c r="E879" s="291"/>
      <c r="F879" s="292"/>
      <c r="G879" s="327"/>
      <c r="H879" s="104">
        <v>1.7929999999999999</v>
      </c>
      <c r="I879"/>
      <c r="J879" s="13"/>
    </row>
    <row r="880" spans="1:10" x14ac:dyDescent="0.2">
      <c r="A880" s="170" t="s">
        <v>698</v>
      </c>
      <c r="B880" s="384" t="s">
        <v>699</v>
      </c>
      <c r="C880" s="193">
        <v>5434</v>
      </c>
      <c r="D880" s="194">
        <f>C880*1.2</f>
        <v>6520.8</v>
      </c>
      <c r="E880" s="305"/>
      <c r="F880" s="292" t="s">
        <v>5504</v>
      </c>
      <c r="G880" s="327"/>
      <c r="H880" s="172"/>
      <c r="I880"/>
      <c r="J880" s="13"/>
    </row>
    <row r="881" spans="1:10" s="13" customFormat="1" x14ac:dyDescent="0.2">
      <c r="A881" s="31" t="s">
        <v>700</v>
      </c>
      <c r="B881" s="130" t="s">
        <v>701</v>
      </c>
      <c r="C881" s="154">
        <v>6249.9974999999995</v>
      </c>
      <c r="D881" s="155">
        <f t="shared" si="22"/>
        <v>7499.9969999999994</v>
      </c>
      <c r="E881" s="291"/>
      <c r="F881" s="292"/>
      <c r="G881" s="327"/>
      <c r="H881" s="104">
        <v>4.6360000000000001</v>
      </c>
    </row>
    <row r="882" spans="1:10" x14ac:dyDescent="0.2">
      <c r="A882" s="170" t="s">
        <v>700</v>
      </c>
      <c r="B882" s="384" t="s">
        <v>701</v>
      </c>
      <c r="C882" s="193">
        <v>6281</v>
      </c>
      <c r="D882" s="194">
        <f>C882*1.2</f>
        <v>7537.2</v>
      </c>
      <c r="E882" s="305"/>
      <c r="F882" s="292" t="s">
        <v>5504</v>
      </c>
      <c r="G882" s="327"/>
      <c r="H882" s="172"/>
      <c r="I882"/>
      <c r="J882" s="13"/>
    </row>
    <row r="883" spans="1:10" x14ac:dyDescent="0.2">
      <c r="A883" s="31" t="s">
        <v>702</v>
      </c>
      <c r="B883" s="130" t="s">
        <v>703</v>
      </c>
      <c r="C883" s="154">
        <v>129166.61500000001</v>
      </c>
      <c r="D883" s="155">
        <f t="shared" si="22"/>
        <v>154999.93799999999</v>
      </c>
      <c r="E883" s="291"/>
      <c r="F883" s="292"/>
      <c r="G883" s="327"/>
      <c r="H883" s="104">
        <v>75.47</v>
      </c>
      <c r="I883"/>
      <c r="J883" s="13"/>
    </row>
    <row r="884" spans="1:10" s="13" customFormat="1" x14ac:dyDescent="0.2">
      <c r="A884" s="170" t="s">
        <v>702</v>
      </c>
      <c r="B884" s="384" t="s">
        <v>703</v>
      </c>
      <c r="C884" s="193">
        <v>130000</v>
      </c>
      <c r="D884" s="194">
        <f>C884*1.2</f>
        <v>156000</v>
      </c>
      <c r="E884" s="305"/>
      <c r="F884" s="292"/>
      <c r="G884" s="327"/>
      <c r="H884" s="172"/>
    </row>
    <row r="885" spans="1:10" x14ac:dyDescent="0.2">
      <c r="A885" s="31" t="s">
        <v>704</v>
      </c>
      <c r="B885" s="130" t="s">
        <v>705</v>
      </c>
      <c r="C885" s="154">
        <v>9166.6630000000005</v>
      </c>
      <c r="D885" s="155">
        <f t="shared" si="22"/>
        <v>10999.9956</v>
      </c>
      <c r="E885" s="291"/>
      <c r="F885" s="292"/>
      <c r="G885" s="327"/>
      <c r="H885" s="104">
        <v>3.7650000000000001</v>
      </c>
      <c r="I885"/>
      <c r="J885" s="13"/>
    </row>
    <row r="886" spans="1:10" x14ac:dyDescent="0.2">
      <c r="A886" s="170" t="s">
        <v>704</v>
      </c>
      <c r="B886" s="384" t="s">
        <v>705</v>
      </c>
      <c r="C886" s="193">
        <v>9200</v>
      </c>
      <c r="D886" s="194">
        <f>C886*1.2</f>
        <v>11040</v>
      </c>
      <c r="E886" s="305"/>
      <c r="F886" s="292"/>
      <c r="G886" s="327"/>
      <c r="H886" s="172"/>
      <c r="I886"/>
      <c r="J886" s="13"/>
    </row>
    <row r="887" spans="1:10" x14ac:dyDescent="0.2">
      <c r="A887" s="31" t="s">
        <v>706</v>
      </c>
      <c r="B887" s="130" t="s">
        <v>6728</v>
      </c>
      <c r="C887" s="154">
        <v>5833.3310000000001</v>
      </c>
      <c r="D887" s="155">
        <f t="shared" si="22"/>
        <v>6999.9971999999998</v>
      </c>
      <c r="E887" s="291"/>
      <c r="F887" s="292"/>
      <c r="G887" s="327"/>
      <c r="H887" s="104">
        <v>3.645</v>
      </c>
      <c r="I887"/>
      <c r="J887" s="13"/>
    </row>
    <row r="888" spans="1:10" x14ac:dyDescent="0.2">
      <c r="A888" s="170" t="s">
        <v>706</v>
      </c>
      <c r="B888" s="384" t="s">
        <v>6728</v>
      </c>
      <c r="C888" s="193">
        <v>5854</v>
      </c>
      <c r="D888" s="194">
        <f>C888*1.2</f>
        <v>7024.8</v>
      </c>
      <c r="E888" s="305"/>
      <c r="F888" s="292" t="s">
        <v>5504</v>
      </c>
      <c r="G888" s="327"/>
      <c r="H888" s="172"/>
      <c r="I888"/>
      <c r="J888" s="13"/>
    </row>
    <row r="889" spans="1:10" x14ac:dyDescent="0.2">
      <c r="A889" s="31" t="s">
        <v>707</v>
      </c>
      <c r="B889" s="130" t="s">
        <v>708</v>
      </c>
      <c r="C889" s="154">
        <v>5833.3310000000001</v>
      </c>
      <c r="D889" s="155">
        <f t="shared" si="22"/>
        <v>6999.9971999999998</v>
      </c>
      <c r="E889" s="291"/>
      <c r="F889" s="292"/>
      <c r="G889" s="327"/>
      <c r="H889" s="104">
        <v>4.266</v>
      </c>
      <c r="I889"/>
      <c r="J889" s="13"/>
    </row>
    <row r="890" spans="1:10" x14ac:dyDescent="0.2">
      <c r="A890" s="170" t="s">
        <v>707</v>
      </c>
      <c r="B890" s="384" t="s">
        <v>708</v>
      </c>
      <c r="C890" s="193">
        <v>5900</v>
      </c>
      <c r="D890" s="194">
        <f>C890*1.2</f>
        <v>7080</v>
      </c>
      <c r="E890" s="305"/>
      <c r="F890" s="292"/>
      <c r="G890" s="327"/>
      <c r="H890" s="172"/>
      <c r="I890"/>
      <c r="J890" s="13"/>
    </row>
    <row r="891" spans="1:10" x14ac:dyDescent="0.2">
      <c r="A891" s="31" t="s">
        <v>709</v>
      </c>
      <c r="B891" s="130" t="s">
        <v>710</v>
      </c>
      <c r="C891" s="154">
        <v>4583.3315000000002</v>
      </c>
      <c r="D891" s="155">
        <f t="shared" si="22"/>
        <v>5499.9978000000001</v>
      </c>
      <c r="E891" s="291"/>
      <c r="F891" s="292"/>
      <c r="G891" s="327"/>
      <c r="H891" s="104">
        <v>1.5129999999999999</v>
      </c>
      <c r="I891"/>
      <c r="J891" s="13"/>
    </row>
    <row r="892" spans="1:10" x14ac:dyDescent="0.2">
      <c r="A892" s="170" t="s">
        <v>709</v>
      </c>
      <c r="B892" s="384" t="s">
        <v>710</v>
      </c>
      <c r="C892" s="193">
        <v>4583</v>
      </c>
      <c r="D892" s="194">
        <f>C892*1.2</f>
        <v>5499.5999999999995</v>
      </c>
      <c r="E892" s="305"/>
      <c r="F892" s="292" t="s">
        <v>5504</v>
      </c>
      <c r="G892" s="327"/>
      <c r="H892" s="172"/>
      <c r="I892"/>
      <c r="J892" s="13"/>
    </row>
    <row r="893" spans="1:10" x14ac:dyDescent="0.2">
      <c r="A893" s="31" t="s">
        <v>711</v>
      </c>
      <c r="B893" s="130" t="s">
        <v>712</v>
      </c>
      <c r="C893" s="154">
        <v>5416.6644999999999</v>
      </c>
      <c r="D893" s="155">
        <f t="shared" si="22"/>
        <v>6499.9973999999993</v>
      </c>
      <c r="E893" s="291"/>
      <c r="F893" s="292"/>
      <c r="G893" s="327"/>
      <c r="H893" s="104">
        <v>1.875</v>
      </c>
      <c r="I893"/>
      <c r="J893" s="13"/>
    </row>
    <row r="894" spans="1:10" x14ac:dyDescent="0.2">
      <c r="A894" s="170" t="s">
        <v>711</v>
      </c>
      <c r="B894" s="384" t="s">
        <v>712</v>
      </c>
      <c r="C894" s="193">
        <v>5418</v>
      </c>
      <c r="D894" s="194">
        <f>C894*1.2</f>
        <v>6501.5999999999995</v>
      </c>
      <c r="E894" s="305"/>
      <c r="F894" s="292" t="s">
        <v>5504</v>
      </c>
      <c r="G894" s="327"/>
      <c r="H894" s="172"/>
      <c r="I894"/>
      <c r="J894" s="13"/>
    </row>
    <row r="895" spans="1:10" s="13" customFormat="1" x14ac:dyDescent="0.2">
      <c r="A895" s="31" t="s">
        <v>713</v>
      </c>
      <c r="B895" s="130" t="s">
        <v>714</v>
      </c>
      <c r="C895" s="154">
        <v>4583.3315000000002</v>
      </c>
      <c r="D895" s="155">
        <f t="shared" si="22"/>
        <v>5499.9978000000001</v>
      </c>
      <c r="E895" s="291"/>
      <c r="F895" s="292"/>
      <c r="G895" s="327"/>
      <c r="H895" s="104">
        <v>1.5129999999999999</v>
      </c>
    </row>
    <row r="896" spans="1:10" x14ac:dyDescent="0.2">
      <c r="A896" s="170" t="s">
        <v>713</v>
      </c>
      <c r="B896" s="384" t="s">
        <v>714</v>
      </c>
      <c r="C896" s="193">
        <v>4583</v>
      </c>
      <c r="D896" s="194">
        <f>C896*1.2</f>
        <v>5499.5999999999995</v>
      </c>
      <c r="E896" s="305"/>
      <c r="F896" s="292" t="s">
        <v>5504</v>
      </c>
      <c r="G896" s="327"/>
      <c r="H896" s="172"/>
      <c r="I896"/>
      <c r="J896" s="13"/>
    </row>
    <row r="897" spans="1:10" s="13" customFormat="1" x14ac:dyDescent="0.2">
      <c r="A897" s="31" t="s">
        <v>715</v>
      </c>
      <c r="B897" s="130" t="s">
        <v>6755</v>
      </c>
      <c r="C897" s="154">
        <v>25000</v>
      </c>
      <c r="D897" s="155">
        <f t="shared" si="22"/>
        <v>30000</v>
      </c>
      <c r="E897" s="291" t="s">
        <v>5790</v>
      </c>
      <c r="F897" s="292"/>
      <c r="G897" s="327"/>
      <c r="H897" s="104">
        <v>26.69</v>
      </c>
    </row>
    <row r="898" spans="1:10" s="13" customFormat="1" x14ac:dyDescent="0.2">
      <c r="A898" s="170" t="s">
        <v>715</v>
      </c>
      <c r="B898" s="384" t="s">
        <v>6755</v>
      </c>
      <c r="C898" s="193">
        <v>25250</v>
      </c>
      <c r="D898" s="194">
        <f>C898*1.2</f>
        <v>30300</v>
      </c>
      <c r="E898" s="305"/>
      <c r="F898" s="292"/>
      <c r="G898" s="327"/>
      <c r="H898" s="172"/>
    </row>
    <row r="899" spans="1:10" x14ac:dyDescent="0.2">
      <c r="A899" s="31" t="s">
        <v>716</v>
      </c>
      <c r="B899" s="130" t="s">
        <v>6756</v>
      </c>
      <c r="C899" s="154">
        <v>25000</v>
      </c>
      <c r="D899" s="155">
        <f t="shared" si="22"/>
        <v>30000</v>
      </c>
      <c r="E899" s="291" t="s">
        <v>5790</v>
      </c>
      <c r="F899" s="292"/>
      <c r="G899" s="327"/>
      <c r="H899" s="104">
        <v>26.69</v>
      </c>
      <c r="I899"/>
      <c r="J899" s="13"/>
    </row>
    <row r="900" spans="1:10" s="13" customFormat="1" x14ac:dyDescent="0.2">
      <c r="A900" s="170" t="s">
        <v>716</v>
      </c>
      <c r="B900" s="384" t="s">
        <v>6756</v>
      </c>
      <c r="C900" s="193">
        <v>25250</v>
      </c>
      <c r="D900" s="194">
        <f>C900*1.2</f>
        <v>30300</v>
      </c>
      <c r="E900" s="305"/>
      <c r="F900" s="292"/>
      <c r="G900" s="327"/>
      <c r="H900" s="172"/>
    </row>
    <row r="901" spans="1:10" x14ac:dyDescent="0.2">
      <c r="A901" s="31" t="s">
        <v>717</v>
      </c>
      <c r="B901" s="130" t="s">
        <v>6441</v>
      </c>
      <c r="C901" s="154">
        <v>18333.326000000001</v>
      </c>
      <c r="D901" s="155">
        <f t="shared" si="22"/>
        <v>21999.9912</v>
      </c>
      <c r="E901" s="291"/>
      <c r="F901" s="292"/>
      <c r="G901" s="327"/>
      <c r="H901" s="104">
        <v>11.06</v>
      </c>
      <c r="I901"/>
      <c r="J901" s="13"/>
    </row>
    <row r="902" spans="1:10" x14ac:dyDescent="0.2">
      <c r="A902" s="170" t="s">
        <v>717</v>
      </c>
      <c r="B902" s="384" t="s">
        <v>6441</v>
      </c>
      <c r="C902" s="193">
        <v>18393</v>
      </c>
      <c r="D902" s="194">
        <f>C902*1.2</f>
        <v>22071.599999999999</v>
      </c>
      <c r="E902" s="305"/>
      <c r="F902" s="292" t="s">
        <v>5504</v>
      </c>
      <c r="G902" s="327"/>
      <c r="H902" s="172"/>
      <c r="I902"/>
      <c r="J902" s="13"/>
    </row>
    <row r="903" spans="1:10" x14ac:dyDescent="0.2">
      <c r="A903" s="31" t="s">
        <v>718</v>
      </c>
      <c r="B903" s="130" t="s">
        <v>2448</v>
      </c>
      <c r="C903" s="154">
        <v>9600</v>
      </c>
      <c r="D903" s="155">
        <f t="shared" si="22"/>
        <v>11520</v>
      </c>
      <c r="E903" s="306" t="s">
        <v>6563</v>
      </c>
      <c r="F903" s="292"/>
      <c r="G903" s="327"/>
      <c r="H903" s="123">
        <v>10.66</v>
      </c>
      <c r="I903"/>
      <c r="J903" s="13"/>
    </row>
    <row r="904" spans="1:10" x14ac:dyDescent="0.2">
      <c r="A904" s="31" t="s">
        <v>718</v>
      </c>
      <c r="B904" s="130" t="s">
        <v>6442</v>
      </c>
      <c r="C904" s="154">
        <v>0</v>
      </c>
      <c r="D904" s="155">
        <f t="shared" si="22"/>
        <v>0</v>
      </c>
      <c r="E904" s="306"/>
      <c r="F904" s="292"/>
      <c r="G904" s="327"/>
      <c r="H904" s="123">
        <v>10.4</v>
      </c>
      <c r="I904"/>
      <c r="J904" s="13"/>
    </row>
    <row r="905" spans="1:10" x14ac:dyDescent="0.2">
      <c r="A905" s="170" t="s">
        <v>718</v>
      </c>
      <c r="B905" s="384" t="s">
        <v>2448</v>
      </c>
      <c r="C905" s="193">
        <v>9700</v>
      </c>
      <c r="D905" s="194">
        <f>C905*1.2</f>
        <v>11640</v>
      </c>
      <c r="E905" s="305"/>
      <c r="F905" s="292" t="s">
        <v>5504</v>
      </c>
      <c r="G905" s="327"/>
      <c r="H905" s="172"/>
      <c r="I905"/>
      <c r="J905" s="13"/>
    </row>
    <row r="906" spans="1:10" x14ac:dyDescent="0.2">
      <c r="A906" s="31" t="s">
        <v>720</v>
      </c>
      <c r="B906" s="130" t="s">
        <v>2448</v>
      </c>
      <c r="C906" s="154">
        <v>8767</v>
      </c>
      <c r="D906" s="155">
        <f t="shared" si="22"/>
        <v>10520.4</v>
      </c>
      <c r="E906" s="306" t="s">
        <v>6562</v>
      </c>
      <c r="F906" s="292"/>
      <c r="G906" s="327"/>
      <c r="H906" s="123">
        <v>8.1820000000000004</v>
      </c>
      <c r="I906"/>
      <c r="J906" s="13"/>
    </row>
    <row r="907" spans="1:10" x14ac:dyDescent="0.2">
      <c r="A907" s="31" t="s">
        <v>720</v>
      </c>
      <c r="B907" s="130" t="s">
        <v>6442</v>
      </c>
      <c r="C907" s="154">
        <v>0</v>
      </c>
      <c r="D907" s="155">
        <f t="shared" si="22"/>
        <v>0</v>
      </c>
      <c r="E907" s="306"/>
      <c r="F907" s="292"/>
      <c r="G907" s="327"/>
      <c r="H907" s="123">
        <v>7.9</v>
      </c>
      <c r="I907"/>
      <c r="J907" s="13"/>
    </row>
    <row r="908" spans="1:10" x14ac:dyDescent="0.2">
      <c r="A908" s="170" t="s">
        <v>720</v>
      </c>
      <c r="B908" s="384" t="s">
        <v>719</v>
      </c>
      <c r="C908" s="193">
        <v>8867</v>
      </c>
      <c r="D908" s="194">
        <f>C908*1.2</f>
        <v>10640.4</v>
      </c>
      <c r="E908" s="307"/>
      <c r="F908" s="292" t="s">
        <v>5504</v>
      </c>
      <c r="G908" s="327"/>
      <c r="H908" s="338"/>
      <c r="I908"/>
      <c r="J908" s="13"/>
    </row>
    <row r="909" spans="1:10" x14ac:dyDescent="0.2">
      <c r="A909" s="31" t="s">
        <v>721</v>
      </c>
      <c r="B909" s="130" t="s">
        <v>6443</v>
      </c>
      <c r="C909" s="154">
        <v>2333.3323999999998</v>
      </c>
      <c r="D909" s="155">
        <f t="shared" si="22"/>
        <v>2799.9988799999996</v>
      </c>
      <c r="E909" s="306"/>
      <c r="F909" s="292"/>
      <c r="G909" s="327"/>
      <c r="H909" s="123">
        <v>0.9</v>
      </c>
      <c r="I909"/>
      <c r="J909" s="13"/>
    </row>
    <row r="910" spans="1:10" x14ac:dyDescent="0.2">
      <c r="A910" s="31" t="s">
        <v>722</v>
      </c>
      <c r="B910" s="130" t="s">
        <v>6742</v>
      </c>
      <c r="C910" s="154">
        <v>52000</v>
      </c>
      <c r="D910" s="155">
        <f t="shared" si="22"/>
        <v>62400</v>
      </c>
      <c r="E910" s="290" t="s">
        <v>5776</v>
      </c>
      <c r="G910" s="327"/>
      <c r="H910" s="123">
        <v>40.729999999999997</v>
      </c>
      <c r="I910"/>
      <c r="J910" s="13"/>
    </row>
    <row r="911" spans="1:10" x14ac:dyDescent="0.2">
      <c r="A911" s="170" t="s">
        <v>722</v>
      </c>
      <c r="B911" s="384" t="s">
        <v>6742</v>
      </c>
      <c r="C911" s="193">
        <v>52900</v>
      </c>
      <c r="D911" s="194">
        <f>C911*1.2</f>
        <v>63480</v>
      </c>
      <c r="E911" s="307"/>
      <c r="F911" s="292" t="s">
        <v>5504</v>
      </c>
      <c r="G911" s="327"/>
      <c r="H911" s="338"/>
      <c r="I911"/>
      <c r="J911" s="13"/>
    </row>
    <row r="912" spans="1:10" x14ac:dyDescent="0.2">
      <c r="A912" s="31" t="s">
        <v>723</v>
      </c>
      <c r="B912" s="130" t="s">
        <v>6743</v>
      </c>
      <c r="C912" s="154">
        <v>52000</v>
      </c>
      <c r="D912" s="155">
        <f t="shared" ref="D912:D1002" si="24">C912*1.2</f>
        <v>62400</v>
      </c>
      <c r="E912" s="290" t="s">
        <v>5776</v>
      </c>
      <c r="G912" s="327"/>
      <c r="H912" s="123">
        <v>40.729999999999997</v>
      </c>
      <c r="I912"/>
      <c r="J912" s="13"/>
    </row>
    <row r="913" spans="1:10" x14ac:dyDescent="0.2">
      <c r="A913" s="170" t="s">
        <v>723</v>
      </c>
      <c r="B913" s="384" t="s">
        <v>6743</v>
      </c>
      <c r="C913" s="193">
        <v>52900</v>
      </c>
      <c r="D913" s="194">
        <f>C913*1.2</f>
        <v>63480</v>
      </c>
      <c r="E913" s="307"/>
      <c r="F913" s="292" t="s">
        <v>5504</v>
      </c>
      <c r="G913" s="327"/>
      <c r="H913" s="338"/>
      <c r="I913"/>
      <c r="J913" s="13"/>
    </row>
    <row r="914" spans="1:10" x14ac:dyDescent="0.2">
      <c r="A914" s="31" t="s">
        <v>724</v>
      </c>
      <c r="B914" s="130" t="s">
        <v>725</v>
      </c>
      <c r="C914" s="154">
        <v>7000</v>
      </c>
      <c r="D914" s="155">
        <f t="shared" si="24"/>
        <v>8400</v>
      </c>
      <c r="E914" s="306"/>
      <c r="F914" s="292"/>
      <c r="G914" s="327"/>
      <c r="H914" s="123">
        <v>2.6989999999999998</v>
      </c>
      <c r="I914"/>
      <c r="J914" s="13"/>
    </row>
    <row r="915" spans="1:10" x14ac:dyDescent="0.2">
      <c r="A915" s="31" t="s">
        <v>726</v>
      </c>
      <c r="B915" s="130" t="s">
        <v>727</v>
      </c>
      <c r="C915" s="154">
        <v>7000</v>
      </c>
      <c r="D915" s="155">
        <f t="shared" si="24"/>
        <v>8400</v>
      </c>
      <c r="E915" s="306"/>
      <c r="F915" s="292"/>
      <c r="G915" s="327"/>
      <c r="H915" s="123">
        <v>2.6989999999999998</v>
      </c>
      <c r="I915"/>
      <c r="J915" s="13"/>
    </row>
    <row r="916" spans="1:10" x14ac:dyDescent="0.2">
      <c r="A916" s="31" t="s">
        <v>728</v>
      </c>
      <c r="B916" s="130" t="s">
        <v>7293</v>
      </c>
      <c r="C916" s="154">
        <v>8749.9964999999993</v>
      </c>
      <c r="D916" s="155">
        <f t="shared" si="24"/>
        <v>10499.995799999999</v>
      </c>
      <c r="E916" s="306"/>
      <c r="F916" s="292"/>
      <c r="G916" s="327"/>
      <c r="H916" s="123">
        <v>2.8759999999999999</v>
      </c>
      <c r="I916"/>
      <c r="J916" s="13"/>
    </row>
    <row r="917" spans="1:10" x14ac:dyDescent="0.2">
      <c r="A917" s="31" t="s">
        <v>729</v>
      </c>
      <c r="B917" s="130" t="s">
        <v>7294</v>
      </c>
      <c r="C917" s="154">
        <v>8749.9964999999993</v>
      </c>
      <c r="D917" s="155">
        <f t="shared" si="24"/>
        <v>10499.995799999999</v>
      </c>
      <c r="E917" s="306"/>
      <c r="F917" s="292"/>
      <c r="G917" s="280"/>
      <c r="H917" s="123">
        <v>2.8759999999999999</v>
      </c>
      <c r="I917"/>
      <c r="J917" s="13"/>
    </row>
    <row r="918" spans="1:10" s="13" customFormat="1" x14ac:dyDescent="0.2">
      <c r="A918" s="31" t="s">
        <v>730</v>
      </c>
      <c r="B918" s="130" t="s">
        <v>731</v>
      </c>
      <c r="C918" s="154">
        <v>2333.3323999999998</v>
      </c>
      <c r="D918" s="155">
        <f t="shared" si="24"/>
        <v>2799.9988799999996</v>
      </c>
      <c r="E918" s="306"/>
      <c r="F918" s="292"/>
      <c r="G918" s="327"/>
      <c r="H918" s="123">
        <v>1.82</v>
      </c>
    </row>
    <row r="919" spans="1:10" x14ac:dyDescent="0.2">
      <c r="A919" s="31" t="s">
        <v>732</v>
      </c>
      <c r="B919" s="130" t="s">
        <v>4223</v>
      </c>
      <c r="C919" s="154">
        <v>11000</v>
      </c>
      <c r="D919" s="155">
        <f t="shared" si="24"/>
        <v>13200</v>
      </c>
      <c r="E919" s="290" t="s">
        <v>6069</v>
      </c>
      <c r="G919" s="280"/>
      <c r="H919" s="123">
        <v>9.4559999999999995</v>
      </c>
      <c r="I919"/>
      <c r="J919" s="13"/>
    </row>
    <row r="920" spans="1:10" s="13" customFormat="1" x14ac:dyDescent="0.2">
      <c r="A920" s="170" t="s">
        <v>732</v>
      </c>
      <c r="B920" s="384" t="s">
        <v>4223</v>
      </c>
      <c r="C920" s="193">
        <v>11056</v>
      </c>
      <c r="D920" s="194">
        <f>C920*1.2</f>
        <v>13267.199999999999</v>
      </c>
      <c r="E920" s="307"/>
      <c r="F920" s="292" t="s">
        <v>5504</v>
      </c>
      <c r="G920" s="327"/>
      <c r="H920" s="338"/>
    </row>
    <row r="921" spans="1:10" x14ac:dyDescent="0.2">
      <c r="A921" s="31" t="s">
        <v>733</v>
      </c>
      <c r="B921" s="130" t="s">
        <v>4888</v>
      </c>
      <c r="C921" s="154">
        <v>2749.9989</v>
      </c>
      <c r="D921" s="155">
        <f t="shared" si="24"/>
        <v>3299.9986800000001</v>
      </c>
      <c r="E921" s="306"/>
      <c r="F921" s="292"/>
      <c r="G921" s="280"/>
      <c r="H921" s="123">
        <v>1.7130000000000001</v>
      </c>
      <c r="I921"/>
      <c r="J921" s="13"/>
    </row>
    <row r="922" spans="1:10" x14ac:dyDescent="0.2">
      <c r="A922" s="170" t="s">
        <v>733</v>
      </c>
      <c r="B922" s="384" t="s">
        <v>4888</v>
      </c>
      <c r="C922" s="193">
        <v>2926</v>
      </c>
      <c r="D922" s="194">
        <f>C922*1.2</f>
        <v>3511.2</v>
      </c>
      <c r="E922" s="307"/>
      <c r="F922" s="292" t="s">
        <v>5504</v>
      </c>
      <c r="G922" s="280"/>
      <c r="H922" s="338"/>
      <c r="I922"/>
      <c r="J922" s="13"/>
    </row>
    <row r="923" spans="1:10" x14ac:dyDescent="0.2">
      <c r="A923" s="31" t="s">
        <v>734</v>
      </c>
      <c r="B923" s="130" t="s">
        <v>218</v>
      </c>
      <c r="C923" s="154">
        <v>3300</v>
      </c>
      <c r="D923" s="155">
        <f t="shared" si="24"/>
        <v>3960</v>
      </c>
      <c r="E923" s="306"/>
      <c r="F923" s="292"/>
      <c r="G923" s="280"/>
      <c r="H923" s="123">
        <v>0.249</v>
      </c>
      <c r="I923"/>
      <c r="J923" s="13"/>
    </row>
    <row r="924" spans="1:10" x14ac:dyDescent="0.2">
      <c r="A924" s="31" t="s">
        <v>735</v>
      </c>
      <c r="B924" s="130" t="s">
        <v>6444</v>
      </c>
      <c r="C924" s="154">
        <v>1583.3326999999999</v>
      </c>
      <c r="D924" s="155">
        <f t="shared" si="24"/>
        <v>1899.9992399999999</v>
      </c>
      <c r="E924" s="306"/>
      <c r="F924" s="292"/>
      <c r="G924" s="280"/>
      <c r="H924" s="123">
        <v>3.6999999999999998E-2</v>
      </c>
      <c r="I924"/>
      <c r="J924" s="13"/>
    </row>
    <row r="925" spans="1:10" x14ac:dyDescent="0.2">
      <c r="A925" s="31" t="s">
        <v>736</v>
      </c>
      <c r="B925" s="130" t="s">
        <v>737</v>
      </c>
      <c r="C925" s="154">
        <v>4999.9979999999996</v>
      </c>
      <c r="D925" s="155">
        <f t="shared" si="24"/>
        <v>5999.9975999999997</v>
      </c>
      <c r="E925" s="306"/>
      <c r="F925" s="292"/>
      <c r="G925" s="328" t="s">
        <v>6496</v>
      </c>
      <c r="H925" s="123">
        <v>0.44</v>
      </c>
      <c r="I925"/>
      <c r="J925" s="13"/>
    </row>
    <row r="926" spans="1:10" x14ac:dyDescent="0.2">
      <c r="A926" s="170" t="s">
        <v>736</v>
      </c>
      <c r="B926" s="384" t="s">
        <v>737</v>
      </c>
      <c r="C926" s="193">
        <v>5000</v>
      </c>
      <c r="D926" s="194">
        <f>C926*1.2</f>
        <v>6000</v>
      </c>
      <c r="E926" s="307"/>
      <c r="F926" s="292" t="s">
        <v>5504</v>
      </c>
      <c r="G926" s="328"/>
      <c r="H926" s="338"/>
      <c r="I926"/>
      <c r="J926" s="13"/>
    </row>
    <row r="927" spans="1:10" x14ac:dyDescent="0.2">
      <c r="A927" s="31" t="s">
        <v>738</v>
      </c>
      <c r="B927" s="130" t="s">
        <v>6445</v>
      </c>
      <c r="C927" s="154">
        <v>4375</v>
      </c>
      <c r="D927" s="432">
        <f t="shared" si="24"/>
        <v>5250</v>
      </c>
      <c r="E927" s="306"/>
      <c r="F927" s="292"/>
      <c r="G927" s="328" t="s">
        <v>6496</v>
      </c>
      <c r="H927" s="123">
        <v>0.315</v>
      </c>
      <c r="I927"/>
      <c r="J927" s="13"/>
    </row>
    <row r="928" spans="1:10" x14ac:dyDescent="0.2">
      <c r="A928" s="170" t="s">
        <v>738</v>
      </c>
      <c r="B928" s="384" t="s">
        <v>6445</v>
      </c>
      <c r="C928" s="193">
        <v>4375</v>
      </c>
      <c r="D928" s="194">
        <f>C928*1.2</f>
        <v>5250</v>
      </c>
      <c r="E928" s="307"/>
      <c r="F928" s="292" t="s">
        <v>5504</v>
      </c>
      <c r="G928" s="328"/>
      <c r="H928" s="338"/>
      <c r="I928"/>
      <c r="J928" s="13"/>
    </row>
    <row r="929" spans="1:10" x14ac:dyDescent="0.2">
      <c r="A929" s="31" t="s">
        <v>739</v>
      </c>
      <c r="B929" s="130" t="s">
        <v>6758</v>
      </c>
      <c r="C929" s="154">
        <v>4000</v>
      </c>
      <c r="D929" s="155">
        <f t="shared" si="24"/>
        <v>4800</v>
      </c>
      <c r="E929" s="306"/>
      <c r="F929" s="292"/>
      <c r="G929" s="328"/>
      <c r="H929" s="123">
        <v>0.17799999999999999</v>
      </c>
      <c r="I929"/>
      <c r="J929" s="13"/>
    </row>
    <row r="930" spans="1:10" x14ac:dyDescent="0.2">
      <c r="A930" s="31" t="s">
        <v>739</v>
      </c>
      <c r="B930" s="130" t="s">
        <v>6758</v>
      </c>
      <c r="C930" s="154">
        <v>3125</v>
      </c>
      <c r="D930" s="155">
        <f t="shared" si="24"/>
        <v>3750</v>
      </c>
      <c r="E930" s="306"/>
      <c r="F930" s="292"/>
      <c r="G930" s="328" t="s">
        <v>6496</v>
      </c>
      <c r="H930" s="123"/>
      <c r="I930"/>
      <c r="J930" s="13"/>
    </row>
    <row r="931" spans="1:10" x14ac:dyDescent="0.2">
      <c r="A931" s="170" t="s">
        <v>739</v>
      </c>
      <c r="B931" s="384" t="s">
        <v>6758</v>
      </c>
      <c r="C931" s="193">
        <v>4000</v>
      </c>
      <c r="D931" s="194">
        <f>C931*1.2</f>
        <v>4800</v>
      </c>
      <c r="E931" s="307"/>
      <c r="F931" s="292" t="s">
        <v>5504</v>
      </c>
      <c r="G931" s="328"/>
      <c r="H931" s="338"/>
      <c r="I931"/>
      <c r="J931" s="13"/>
    </row>
    <row r="932" spans="1:10" x14ac:dyDescent="0.2">
      <c r="A932" s="31" t="s">
        <v>740</v>
      </c>
      <c r="B932" s="130" t="s">
        <v>6758</v>
      </c>
      <c r="C932" s="154">
        <v>3208.33205</v>
      </c>
      <c r="D932" s="155">
        <f t="shared" si="24"/>
        <v>3849.9984599999998</v>
      </c>
      <c r="E932" s="306"/>
      <c r="F932" s="292"/>
      <c r="G932" s="328" t="s">
        <v>6496</v>
      </c>
      <c r="H932" s="123">
        <v>0.188</v>
      </c>
      <c r="I932"/>
      <c r="J932" s="13"/>
    </row>
    <row r="933" spans="1:10" x14ac:dyDescent="0.2">
      <c r="A933" s="170" t="s">
        <v>740</v>
      </c>
      <c r="B933" s="384" t="s">
        <v>6758</v>
      </c>
      <c r="C933" s="193">
        <v>3322</v>
      </c>
      <c r="D933" s="194">
        <f>C933*1.2</f>
        <v>3986.3999999999996</v>
      </c>
      <c r="E933" s="307"/>
      <c r="F933" s="292" t="s">
        <v>5504</v>
      </c>
      <c r="G933" s="280"/>
      <c r="H933" s="338"/>
      <c r="I933"/>
      <c r="J933" s="13"/>
    </row>
    <row r="934" spans="1:10" x14ac:dyDescent="0.2">
      <c r="A934" s="31" t="s">
        <v>741</v>
      </c>
      <c r="B934" s="130" t="s">
        <v>742</v>
      </c>
      <c r="C934" s="154">
        <v>999.99959999999999</v>
      </c>
      <c r="D934" s="155">
        <f t="shared" si="24"/>
        <v>1199.9995199999998</v>
      </c>
      <c r="E934" s="306"/>
      <c r="F934" s="292"/>
      <c r="G934" s="280"/>
      <c r="H934" s="123">
        <v>0.19400000000000001</v>
      </c>
      <c r="I934"/>
      <c r="J934" s="13"/>
    </row>
    <row r="935" spans="1:10" x14ac:dyDescent="0.2">
      <c r="A935" s="31" t="s">
        <v>743</v>
      </c>
      <c r="B935" s="130" t="s">
        <v>4512</v>
      </c>
      <c r="C935" s="154">
        <v>2416.6657</v>
      </c>
      <c r="D935" s="155">
        <f t="shared" si="24"/>
        <v>2899.9988399999997</v>
      </c>
      <c r="E935" s="306"/>
      <c r="F935" s="292"/>
      <c r="G935" s="280"/>
      <c r="H935" s="123">
        <v>0.14099999999999999</v>
      </c>
      <c r="I935"/>
      <c r="J935" s="13"/>
    </row>
    <row r="936" spans="1:10" x14ac:dyDescent="0.2">
      <c r="A936" s="170" t="s">
        <v>743</v>
      </c>
      <c r="B936" s="384" t="s">
        <v>4512</v>
      </c>
      <c r="C936" s="193">
        <v>2417</v>
      </c>
      <c r="D936" s="194">
        <f>C936*1.2</f>
        <v>2900.4</v>
      </c>
      <c r="E936" s="307"/>
      <c r="F936" s="292" t="s">
        <v>5504</v>
      </c>
      <c r="G936" s="280"/>
      <c r="H936" s="338"/>
      <c r="I936"/>
      <c r="J936" s="13"/>
    </row>
    <row r="937" spans="1:10" x14ac:dyDescent="0.2">
      <c r="A937" s="31" t="s">
        <v>744</v>
      </c>
      <c r="B937" s="130" t="s">
        <v>4511</v>
      </c>
      <c r="C937" s="154">
        <v>1833.3326</v>
      </c>
      <c r="D937" s="155">
        <f t="shared" si="24"/>
        <v>2199.9991199999999</v>
      </c>
      <c r="E937" s="306"/>
      <c r="F937" s="292"/>
      <c r="G937" s="280"/>
      <c r="H937" s="123">
        <v>0.14099999999999999</v>
      </c>
      <c r="I937"/>
      <c r="J937" s="13"/>
    </row>
    <row r="938" spans="1:10" x14ac:dyDescent="0.2">
      <c r="A938" s="31" t="s">
        <v>745</v>
      </c>
      <c r="B938" s="130" t="s">
        <v>6757</v>
      </c>
      <c r="C938" s="154">
        <v>1999.9992</v>
      </c>
      <c r="D938" s="155">
        <f t="shared" si="24"/>
        <v>2399.9990399999997</v>
      </c>
      <c r="E938" s="306"/>
      <c r="F938" s="292"/>
      <c r="G938" s="280"/>
      <c r="H938" s="123">
        <v>0.12</v>
      </c>
      <c r="I938"/>
      <c r="J938" s="13"/>
    </row>
    <row r="939" spans="1:10" x14ac:dyDescent="0.2">
      <c r="A939" s="170" t="s">
        <v>745</v>
      </c>
      <c r="B939" s="384" t="s">
        <v>6757</v>
      </c>
      <c r="C939" s="193">
        <v>2000</v>
      </c>
      <c r="D939" s="194">
        <f>C939*1.2</f>
        <v>2400</v>
      </c>
      <c r="E939" s="307"/>
      <c r="F939" s="292" t="s">
        <v>5504</v>
      </c>
      <c r="G939" s="280"/>
      <c r="H939" s="338"/>
      <c r="I939"/>
      <c r="J939" s="13"/>
    </row>
    <row r="940" spans="1:10" x14ac:dyDescent="0.2">
      <c r="A940" s="31" t="s">
        <v>746</v>
      </c>
      <c r="B940" s="130" t="s">
        <v>747</v>
      </c>
      <c r="C940" s="154">
        <v>2166.6657999999998</v>
      </c>
      <c r="D940" s="155">
        <f t="shared" si="24"/>
        <v>2599.9989599999994</v>
      </c>
      <c r="E940" s="306"/>
      <c r="F940" s="292"/>
      <c r="G940" s="280"/>
      <c r="H940" s="123">
        <v>1.89</v>
      </c>
      <c r="I940"/>
      <c r="J940" s="13"/>
    </row>
    <row r="941" spans="1:10" x14ac:dyDescent="0.2">
      <c r="A941" s="31" t="s">
        <v>748</v>
      </c>
      <c r="B941" s="130" t="s">
        <v>749</v>
      </c>
      <c r="C941" s="154">
        <v>166.66659999999999</v>
      </c>
      <c r="D941" s="155">
        <f t="shared" si="24"/>
        <v>199.99991999999997</v>
      </c>
      <c r="E941" s="306"/>
      <c r="F941" s="292"/>
      <c r="G941" s="280"/>
      <c r="H941" s="123">
        <v>0.02</v>
      </c>
      <c r="I941"/>
      <c r="J941" s="13"/>
    </row>
    <row r="942" spans="1:10" x14ac:dyDescent="0.2">
      <c r="A942" s="31" t="s">
        <v>750</v>
      </c>
      <c r="B942" s="130" t="s">
        <v>751</v>
      </c>
      <c r="C942" s="154">
        <v>2916.6655000000001</v>
      </c>
      <c r="D942" s="155">
        <f t="shared" si="24"/>
        <v>3499.9985999999999</v>
      </c>
      <c r="E942" s="306"/>
      <c r="F942" s="292"/>
      <c r="G942" s="280"/>
      <c r="H942" s="123">
        <v>1.97</v>
      </c>
      <c r="I942"/>
      <c r="J942" s="13"/>
    </row>
    <row r="943" spans="1:10" x14ac:dyDescent="0.2">
      <c r="A943" s="31" t="s">
        <v>4350</v>
      </c>
      <c r="B943" s="130" t="s">
        <v>4351</v>
      </c>
      <c r="C943" s="154">
        <v>483.33314000000001</v>
      </c>
      <c r="D943" s="155">
        <f t="shared" si="24"/>
        <v>579.99976800000002</v>
      </c>
      <c r="E943" s="306"/>
      <c r="F943" s="292"/>
      <c r="G943" s="280"/>
      <c r="H943" s="123">
        <v>1.5900000000000001E-2</v>
      </c>
      <c r="I943"/>
      <c r="J943" s="13"/>
    </row>
    <row r="944" spans="1:10" x14ac:dyDescent="0.2">
      <c r="A944" s="31" t="s">
        <v>752</v>
      </c>
      <c r="B944" s="130" t="s">
        <v>751</v>
      </c>
      <c r="C944" s="154">
        <v>2333.3323999999998</v>
      </c>
      <c r="D944" s="155">
        <f t="shared" si="24"/>
        <v>2799.9988799999996</v>
      </c>
      <c r="E944" s="306"/>
      <c r="F944" s="292"/>
      <c r="G944" s="280"/>
      <c r="H944" s="123">
        <v>0.35</v>
      </c>
      <c r="I944"/>
      <c r="J944" s="13"/>
    </row>
    <row r="945" spans="1:10" x14ac:dyDescent="0.2">
      <c r="A945" s="31" t="s">
        <v>753</v>
      </c>
      <c r="B945" s="130" t="s">
        <v>754</v>
      </c>
      <c r="C945" s="154">
        <v>3100</v>
      </c>
      <c r="D945" s="432">
        <f t="shared" si="24"/>
        <v>3720</v>
      </c>
      <c r="E945" s="306"/>
      <c r="F945" s="292"/>
      <c r="G945" s="328" t="s">
        <v>6496</v>
      </c>
      <c r="H945" s="123">
        <v>0.27500000000000002</v>
      </c>
      <c r="I945"/>
      <c r="J945" s="13"/>
    </row>
    <row r="946" spans="1:10" x14ac:dyDescent="0.2">
      <c r="A946" s="31" t="s">
        <v>755</v>
      </c>
      <c r="B946" s="130" t="s">
        <v>751</v>
      </c>
      <c r="C946" s="154">
        <v>916.66629999999998</v>
      </c>
      <c r="D946" s="155">
        <f t="shared" si="24"/>
        <v>1099.99956</v>
      </c>
      <c r="E946" s="306"/>
      <c r="F946" s="292"/>
      <c r="G946" s="280"/>
      <c r="H946" s="123">
        <v>0.191</v>
      </c>
      <c r="I946"/>
      <c r="J946" s="13"/>
    </row>
    <row r="947" spans="1:10" x14ac:dyDescent="0.2">
      <c r="A947" s="31" t="s">
        <v>756</v>
      </c>
      <c r="B947" s="130" t="s">
        <v>751</v>
      </c>
      <c r="C947" s="154">
        <v>916.66629999999998</v>
      </c>
      <c r="D947" s="155">
        <f t="shared" si="24"/>
        <v>1099.99956</v>
      </c>
      <c r="E947" s="306"/>
      <c r="F947" s="292"/>
      <c r="G947" s="280"/>
      <c r="H947" s="123">
        <v>0.192</v>
      </c>
      <c r="I947"/>
      <c r="J947" s="13"/>
    </row>
    <row r="948" spans="1:10" x14ac:dyDescent="0.2">
      <c r="A948" s="31" t="s">
        <v>757</v>
      </c>
      <c r="B948" s="130" t="s">
        <v>758</v>
      </c>
      <c r="C948" s="154">
        <v>166.66659999999999</v>
      </c>
      <c r="D948" s="155">
        <f t="shared" si="24"/>
        <v>199.99991999999997</v>
      </c>
      <c r="E948" s="306"/>
      <c r="F948" s="292"/>
      <c r="G948" s="280"/>
      <c r="H948" s="123">
        <v>3.5000000000000003E-2</v>
      </c>
      <c r="I948"/>
      <c r="J948" s="13"/>
    </row>
    <row r="949" spans="1:10" x14ac:dyDescent="0.2">
      <c r="A949" s="31" t="s">
        <v>5919</v>
      </c>
      <c r="B949" s="130" t="s">
        <v>5920</v>
      </c>
      <c r="C949" s="154">
        <v>1000</v>
      </c>
      <c r="D949" s="155">
        <f t="shared" si="24"/>
        <v>1200</v>
      </c>
      <c r="E949" s="306"/>
      <c r="F949" s="292"/>
      <c r="G949" s="280"/>
      <c r="H949" s="123">
        <v>1.4E-2</v>
      </c>
      <c r="I949"/>
      <c r="J949" s="13"/>
    </row>
    <row r="950" spans="1:10" x14ac:dyDescent="0.2">
      <c r="A950" s="31" t="s">
        <v>6781</v>
      </c>
      <c r="B950" s="130" t="s">
        <v>5920</v>
      </c>
      <c r="C950" s="154">
        <v>417</v>
      </c>
      <c r="D950" s="155">
        <f t="shared" si="24"/>
        <v>500.4</v>
      </c>
      <c r="E950" s="306"/>
      <c r="F950" s="292"/>
      <c r="G950" s="280"/>
      <c r="H950" s="123">
        <v>1.3599999999999999E-2</v>
      </c>
      <c r="I950"/>
      <c r="J950" s="13"/>
    </row>
    <row r="951" spans="1:10" x14ac:dyDescent="0.2">
      <c r="A951" s="31" t="s">
        <v>4877</v>
      </c>
      <c r="B951" s="130" t="s">
        <v>199</v>
      </c>
      <c r="C951" s="154">
        <v>166.66659999999999</v>
      </c>
      <c r="D951" s="155">
        <f t="shared" si="24"/>
        <v>199.99991999999997</v>
      </c>
      <c r="E951" s="306"/>
      <c r="F951" s="292"/>
      <c r="G951" s="280"/>
      <c r="H951" s="123">
        <v>1.4E-2</v>
      </c>
      <c r="I951"/>
      <c r="J951" s="13"/>
    </row>
    <row r="952" spans="1:10" x14ac:dyDescent="0.2">
      <c r="A952" s="31" t="s">
        <v>5917</v>
      </c>
      <c r="B952" s="130" t="s">
        <v>5918</v>
      </c>
      <c r="C952" s="154">
        <v>1200</v>
      </c>
      <c r="D952" s="155">
        <f t="shared" si="24"/>
        <v>1440</v>
      </c>
      <c r="E952" s="306"/>
      <c r="F952" s="292"/>
      <c r="G952" s="280"/>
      <c r="H952" s="123">
        <v>3.4000000000000002E-2</v>
      </c>
      <c r="I952"/>
      <c r="J952" s="13"/>
    </row>
    <row r="953" spans="1:10" x14ac:dyDescent="0.2">
      <c r="A953" s="31" t="s">
        <v>759</v>
      </c>
      <c r="B953" s="130" t="s">
        <v>760</v>
      </c>
      <c r="C953" s="154">
        <v>166.66659999999999</v>
      </c>
      <c r="D953" s="155">
        <f t="shared" si="24"/>
        <v>199.99991999999997</v>
      </c>
      <c r="E953" s="306"/>
      <c r="F953" s="292"/>
      <c r="G953" s="328" t="s">
        <v>6496</v>
      </c>
      <c r="H953" s="123">
        <v>1E-3</v>
      </c>
      <c r="I953"/>
      <c r="J953" s="13"/>
    </row>
    <row r="954" spans="1:10" x14ac:dyDescent="0.2">
      <c r="A954" s="31" t="s">
        <v>4528</v>
      </c>
      <c r="B954" s="130" t="s">
        <v>789</v>
      </c>
      <c r="C954" s="154">
        <v>5</v>
      </c>
      <c r="D954" s="432">
        <f t="shared" si="24"/>
        <v>6</v>
      </c>
      <c r="E954" s="306"/>
      <c r="F954" s="292"/>
      <c r="G954" s="328" t="s">
        <v>6496</v>
      </c>
      <c r="H954" s="123">
        <v>1E-3</v>
      </c>
      <c r="I954"/>
      <c r="J954" s="13"/>
    </row>
    <row r="955" spans="1:10" x14ac:dyDescent="0.2">
      <c r="A955" s="31" t="s">
        <v>4185</v>
      </c>
      <c r="B955" s="130" t="s">
        <v>758</v>
      </c>
      <c r="C955" s="154">
        <v>300</v>
      </c>
      <c r="D955" s="155">
        <f t="shared" si="24"/>
        <v>360</v>
      </c>
      <c r="E955" s="306"/>
      <c r="F955" s="292"/>
      <c r="G955" s="328"/>
      <c r="H955" s="123">
        <v>3.5000000000000003E-2</v>
      </c>
      <c r="I955"/>
      <c r="J955" s="13"/>
    </row>
    <row r="956" spans="1:10" x14ac:dyDescent="0.2">
      <c r="A956" s="31" t="s">
        <v>5099</v>
      </c>
      <c r="B956" s="130" t="s">
        <v>5100</v>
      </c>
      <c r="C956" s="154">
        <v>416.66649999999998</v>
      </c>
      <c r="D956" s="155">
        <f t="shared" si="24"/>
        <v>499.99979999999994</v>
      </c>
      <c r="E956" s="306"/>
      <c r="F956" s="292"/>
      <c r="G956" s="328"/>
      <c r="H956" s="123">
        <v>6.0000000000000001E-3</v>
      </c>
      <c r="I956"/>
      <c r="J956" s="13"/>
    </row>
    <row r="957" spans="1:10" x14ac:dyDescent="0.2">
      <c r="A957" s="31" t="s">
        <v>6984</v>
      </c>
      <c r="B957" s="130" t="s">
        <v>6985</v>
      </c>
      <c r="C957" s="154">
        <v>1000</v>
      </c>
      <c r="D957" s="432">
        <f t="shared" si="24"/>
        <v>1200</v>
      </c>
      <c r="E957" s="306"/>
      <c r="F957" s="292"/>
      <c r="G957" s="328"/>
      <c r="H957" s="123">
        <v>3.5000000000000003E-2</v>
      </c>
      <c r="I957"/>
      <c r="J957" s="13"/>
    </row>
    <row r="958" spans="1:10" x14ac:dyDescent="0.2">
      <c r="A958" s="31" t="s">
        <v>761</v>
      </c>
      <c r="B958" s="130" t="s">
        <v>762</v>
      </c>
      <c r="C958" s="154">
        <v>83.333299999999994</v>
      </c>
      <c r="D958" s="155">
        <f t="shared" si="24"/>
        <v>99.999959999999987</v>
      </c>
      <c r="E958" s="306"/>
      <c r="F958" s="292"/>
      <c r="G958" s="328"/>
      <c r="H958" s="123">
        <v>1.2E-2</v>
      </c>
      <c r="I958"/>
      <c r="J958" s="13"/>
    </row>
    <row r="959" spans="1:10" x14ac:dyDescent="0.2">
      <c r="A959" s="31" t="s">
        <v>763</v>
      </c>
      <c r="B959" s="130" t="s">
        <v>764</v>
      </c>
      <c r="C959" s="154">
        <v>1374.99945</v>
      </c>
      <c r="D959" s="155">
        <f t="shared" si="24"/>
        <v>1649.9993400000001</v>
      </c>
      <c r="E959" s="306"/>
      <c r="F959" s="292"/>
      <c r="G959" s="328"/>
      <c r="H959" s="123">
        <v>0.14000000000000001</v>
      </c>
      <c r="I959"/>
      <c r="J959" s="13"/>
    </row>
    <row r="960" spans="1:10" x14ac:dyDescent="0.2">
      <c r="A960" s="31" t="s">
        <v>4754</v>
      </c>
      <c r="B960" s="130" t="s">
        <v>2194</v>
      </c>
      <c r="C960" s="154">
        <v>166.66659999999999</v>
      </c>
      <c r="D960" s="155">
        <f t="shared" si="24"/>
        <v>199.99991999999997</v>
      </c>
      <c r="E960" s="306"/>
      <c r="F960" s="292"/>
      <c r="G960" s="328"/>
      <c r="H960" s="123">
        <v>1.6E-2</v>
      </c>
      <c r="I960"/>
      <c r="J960" s="13"/>
    </row>
    <row r="961" spans="1:10" x14ac:dyDescent="0.2">
      <c r="A961" s="31" t="s">
        <v>4601</v>
      </c>
      <c r="B961" s="130" t="s">
        <v>4602</v>
      </c>
      <c r="C961" s="154">
        <v>342</v>
      </c>
      <c r="D961" s="432">
        <f t="shared" si="24"/>
        <v>410.4</v>
      </c>
      <c r="E961" s="306"/>
      <c r="F961" s="292"/>
      <c r="G961" s="328" t="s">
        <v>6496</v>
      </c>
      <c r="H961" s="123">
        <v>0.27500000000000002</v>
      </c>
      <c r="I961"/>
      <c r="J961" s="13"/>
    </row>
    <row r="962" spans="1:10" x14ac:dyDescent="0.2">
      <c r="A962" s="31" t="s">
        <v>5928</v>
      </c>
      <c r="B962" s="130" t="s">
        <v>112</v>
      </c>
      <c r="C962" s="154">
        <v>188</v>
      </c>
      <c r="D962" s="432">
        <f t="shared" si="24"/>
        <v>225.6</v>
      </c>
      <c r="E962" s="306"/>
      <c r="F962" s="292"/>
      <c r="G962" s="328" t="s">
        <v>6496</v>
      </c>
      <c r="H962" s="123">
        <v>0.23300000000000001</v>
      </c>
      <c r="I962"/>
      <c r="J962" s="13"/>
    </row>
    <row r="963" spans="1:10" x14ac:dyDescent="0.2">
      <c r="A963" s="31" t="s">
        <v>5929</v>
      </c>
      <c r="B963" s="130" t="s">
        <v>112</v>
      </c>
      <c r="C963" s="154">
        <v>275</v>
      </c>
      <c r="D963" s="432">
        <f t="shared" si="24"/>
        <v>330</v>
      </c>
      <c r="E963" s="306"/>
      <c r="F963" s="292"/>
      <c r="G963" s="328" t="s">
        <v>6496</v>
      </c>
      <c r="H963" s="123">
        <v>0.27200000000000002</v>
      </c>
      <c r="I963"/>
      <c r="J963" s="13"/>
    </row>
    <row r="964" spans="1:10" x14ac:dyDescent="0.2">
      <c r="A964" s="31" t="s">
        <v>765</v>
      </c>
      <c r="B964" s="130" t="s">
        <v>112</v>
      </c>
      <c r="C964" s="154">
        <v>208</v>
      </c>
      <c r="D964" s="432">
        <f t="shared" si="24"/>
        <v>249.6</v>
      </c>
      <c r="E964" s="306"/>
      <c r="F964" s="292"/>
      <c r="G964" s="328" t="s">
        <v>6496</v>
      </c>
      <c r="H964" s="123">
        <v>0.23300000000000001</v>
      </c>
      <c r="I964"/>
      <c r="J964" s="13"/>
    </row>
    <row r="965" spans="1:10" x14ac:dyDescent="0.2">
      <c r="A965" s="31" t="s">
        <v>766</v>
      </c>
      <c r="B965" s="130" t="s">
        <v>116</v>
      </c>
      <c r="C965" s="154">
        <v>208</v>
      </c>
      <c r="D965" s="432">
        <f t="shared" si="24"/>
        <v>249.6</v>
      </c>
      <c r="E965" s="306"/>
      <c r="F965" s="292"/>
      <c r="G965" s="328" t="s">
        <v>6496</v>
      </c>
      <c r="H965" s="123">
        <v>0.13300000000000001</v>
      </c>
      <c r="I965"/>
      <c r="J965" s="13"/>
    </row>
    <row r="966" spans="1:10" x14ac:dyDescent="0.2">
      <c r="A966" s="31" t="s">
        <v>767</v>
      </c>
      <c r="B966" s="130" t="s">
        <v>112</v>
      </c>
      <c r="C966" s="154">
        <v>130</v>
      </c>
      <c r="D966" s="432">
        <f t="shared" si="24"/>
        <v>156</v>
      </c>
      <c r="E966" s="306"/>
      <c r="F966" s="292"/>
      <c r="G966" s="328" t="s">
        <v>6496</v>
      </c>
      <c r="H966" s="123">
        <v>0.04</v>
      </c>
      <c r="I966"/>
      <c r="J966" s="13"/>
    </row>
    <row r="967" spans="1:10" x14ac:dyDescent="0.2">
      <c r="A967" s="31" t="s">
        <v>5930</v>
      </c>
      <c r="B967" s="130" t="s">
        <v>112</v>
      </c>
      <c r="C967" s="154">
        <v>150</v>
      </c>
      <c r="D967" s="432">
        <f t="shared" si="24"/>
        <v>180</v>
      </c>
      <c r="E967" s="306"/>
      <c r="F967" s="292"/>
      <c r="G967" s="328" t="s">
        <v>6496</v>
      </c>
      <c r="H967" s="123">
        <v>6.8000000000000005E-2</v>
      </c>
      <c r="I967"/>
      <c r="J967" s="13"/>
    </row>
    <row r="968" spans="1:10" x14ac:dyDescent="0.2">
      <c r="A968" s="31" t="s">
        <v>3930</v>
      </c>
      <c r="B968" s="130" t="s">
        <v>112</v>
      </c>
      <c r="C968" s="154">
        <v>130</v>
      </c>
      <c r="D968" s="432">
        <f t="shared" si="24"/>
        <v>156</v>
      </c>
      <c r="E968" s="306"/>
      <c r="F968" s="292"/>
      <c r="G968" s="328" t="s">
        <v>6496</v>
      </c>
      <c r="H968" s="123">
        <v>0.04</v>
      </c>
      <c r="I968"/>
      <c r="J968" s="13"/>
    </row>
    <row r="969" spans="1:10" x14ac:dyDescent="0.2">
      <c r="A969" s="31" t="s">
        <v>5931</v>
      </c>
      <c r="B969" s="130" t="s">
        <v>112</v>
      </c>
      <c r="C969" s="154">
        <v>137</v>
      </c>
      <c r="D969" s="432">
        <f t="shared" si="24"/>
        <v>164.4</v>
      </c>
      <c r="E969" s="306"/>
      <c r="F969" s="292"/>
      <c r="G969" s="328" t="s">
        <v>6496</v>
      </c>
      <c r="H969" s="123">
        <v>4.8000000000000001E-2</v>
      </c>
      <c r="I969"/>
      <c r="J969" s="13"/>
    </row>
    <row r="970" spans="1:10" x14ac:dyDescent="0.2">
      <c r="A970" s="31" t="s">
        <v>5932</v>
      </c>
      <c r="B970" s="130" t="s">
        <v>112</v>
      </c>
      <c r="C970" s="154">
        <v>137</v>
      </c>
      <c r="D970" s="432">
        <f t="shared" si="24"/>
        <v>164.4</v>
      </c>
      <c r="E970" s="306"/>
      <c r="F970" s="292" t="s">
        <v>6797</v>
      </c>
      <c r="G970" s="328" t="s">
        <v>6496</v>
      </c>
      <c r="H970" s="123">
        <v>4.1000000000000002E-2</v>
      </c>
      <c r="I970"/>
      <c r="J970" s="13"/>
    </row>
    <row r="971" spans="1:10" x14ac:dyDescent="0.2">
      <c r="A971" s="31" t="s">
        <v>7079</v>
      </c>
      <c r="B971" s="130" t="s">
        <v>112</v>
      </c>
      <c r="C971" s="154">
        <v>142</v>
      </c>
      <c r="D971" s="432">
        <f t="shared" si="24"/>
        <v>170.4</v>
      </c>
      <c r="E971" s="306"/>
      <c r="F971" s="292"/>
      <c r="G971" s="328" t="s">
        <v>6496</v>
      </c>
      <c r="H971" s="123">
        <v>5.1999999999999998E-2</v>
      </c>
      <c r="I971"/>
      <c r="J971" s="13"/>
    </row>
    <row r="972" spans="1:10" x14ac:dyDescent="0.2">
      <c r="A972" s="31" t="s">
        <v>7078</v>
      </c>
      <c r="B972" s="130" t="s">
        <v>112</v>
      </c>
      <c r="C972" s="154">
        <v>125</v>
      </c>
      <c r="D972" s="432">
        <f t="shared" si="24"/>
        <v>150</v>
      </c>
      <c r="E972" s="306"/>
      <c r="F972" s="292"/>
      <c r="G972" s="328" t="s">
        <v>6496</v>
      </c>
      <c r="H972" s="123">
        <v>2.9000000000000001E-2</v>
      </c>
      <c r="I972"/>
      <c r="J972" s="13"/>
    </row>
    <row r="973" spans="1:10" x14ac:dyDescent="0.2">
      <c r="A973" s="31" t="s">
        <v>5933</v>
      </c>
      <c r="B973" s="130" t="s">
        <v>112</v>
      </c>
      <c r="C973" s="154">
        <v>125</v>
      </c>
      <c r="D973" s="432">
        <f t="shared" si="24"/>
        <v>150</v>
      </c>
      <c r="E973" s="306"/>
      <c r="F973" s="292"/>
      <c r="G973" s="328" t="s">
        <v>6496</v>
      </c>
      <c r="H973" s="123">
        <v>2.3E-2</v>
      </c>
      <c r="I973"/>
      <c r="J973" s="13"/>
    </row>
    <row r="974" spans="1:10" x14ac:dyDescent="0.2">
      <c r="A974" s="31" t="s">
        <v>768</v>
      </c>
      <c r="B974" s="130" t="s">
        <v>118</v>
      </c>
      <c r="C974" s="154">
        <v>183.33326</v>
      </c>
      <c r="D974" s="155">
        <f t="shared" si="24"/>
        <v>219.99991199999999</v>
      </c>
      <c r="E974" s="306"/>
      <c r="F974" s="292"/>
      <c r="G974" s="328" t="s">
        <v>6496</v>
      </c>
      <c r="H974" s="123">
        <v>2.4E-2</v>
      </c>
      <c r="I974"/>
      <c r="J974" s="13"/>
    </row>
    <row r="975" spans="1:10" x14ac:dyDescent="0.2">
      <c r="A975" s="31" t="s">
        <v>769</v>
      </c>
      <c r="B975" s="130" t="s">
        <v>770</v>
      </c>
      <c r="C975" s="154">
        <v>349.99986000000001</v>
      </c>
      <c r="D975" s="155">
        <f t="shared" si="24"/>
        <v>419.99983200000003</v>
      </c>
      <c r="E975" s="306"/>
      <c r="F975" s="292"/>
      <c r="G975" s="328"/>
      <c r="H975" s="123">
        <v>0.106</v>
      </c>
      <c r="I975"/>
      <c r="J975" s="13"/>
    </row>
    <row r="976" spans="1:10" x14ac:dyDescent="0.2">
      <c r="A976" s="31" t="s">
        <v>6982</v>
      </c>
      <c r="B976" s="130" t="s">
        <v>6983</v>
      </c>
      <c r="C976" s="154">
        <v>808</v>
      </c>
      <c r="D976" s="432">
        <f t="shared" si="24"/>
        <v>969.59999999999991</v>
      </c>
      <c r="E976" s="306"/>
      <c r="F976" s="292"/>
      <c r="G976" s="328" t="s">
        <v>6496</v>
      </c>
      <c r="H976" s="123">
        <v>0.01</v>
      </c>
      <c r="I976"/>
      <c r="J976" s="13"/>
    </row>
    <row r="977" spans="1:10" x14ac:dyDescent="0.2">
      <c r="A977" s="31" t="s">
        <v>771</v>
      </c>
      <c r="B977" s="130" t="s">
        <v>772</v>
      </c>
      <c r="C977" s="154">
        <v>782</v>
      </c>
      <c r="D977" s="155">
        <f t="shared" si="24"/>
        <v>938.4</v>
      </c>
      <c r="E977" s="306"/>
      <c r="F977" s="292"/>
      <c r="G977" s="328"/>
      <c r="H977" s="123">
        <v>5.2999999999999999E-2</v>
      </c>
      <c r="I977"/>
      <c r="J977" s="13"/>
    </row>
    <row r="978" spans="1:10" x14ac:dyDescent="0.2">
      <c r="A978" s="31" t="s">
        <v>773</v>
      </c>
      <c r="B978" s="130" t="s">
        <v>774</v>
      </c>
      <c r="C978" s="154">
        <v>782</v>
      </c>
      <c r="D978" s="155">
        <f t="shared" si="24"/>
        <v>938.4</v>
      </c>
      <c r="E978" s="306"/>
      <c r="F978" s="292"/>
      <c r="G978" s="328"/>
      <c r="H978" s="123">
        <v>5.2999999999999999E-2</v>
      </c>
      <c r="I978"/>
      <c r="J978" s="13"/>
    </row>
    <row r="979" spans="1:10" ht="25.5" x14ac:dyDescent="0.2">
      <c r="A979" s="31" t="s">
        <v>775</v>
      </c>
      <c r="B979" s="130" t="s">
        <v>776</v>
      </c>
      <c r="C979" s="154">
        <v>6666.6639999999998</v>
      </c>
      <c r="D979" s="155">
        <f t="shared" si="24"/>
        <v>7999.996799999999</v>
      </c>
      <c r="E979" s="290" t="s">
        <v>5453</v>
      </c>
      <c r="G979" s="328"/>
      <c r="H979" s="123">
        <v>7.84</v>
      </c>
      <c r="I979"/>
      <c r="J979" s="13"/>
    </row>
    <row r="980" spans="1:10" x14ac:dyDescent="0.2">
      <c r="A980" s="170" t="s">
        <v>775</v>
      </c>
      <c r="B980" s="384" t="s">
        <v>776</v>
      </c>
      <c r="C980" s="193">
        <v>6800</v>
      </c>
      <c r="D980" s="194">
        <f>C980*1.2</f>
        <v>8160</v>
      </c>
      <c r="E980" s="307"/>
      <c r="F980" s="292"/>
      <c r="G980" s="328"/>
      <c r="H980" s="338"/>
      <c r="I980"/>
      <c r="J980" s="13"/>
    </row>
    <row r="981" spans="1:10" x14ac:dyDescent="0.2">
      <c r="A981" s="31" t="s">
        <v>777</v>
      </c>
      <c r="B981" s="130" t="s">
        <v>778</v>
      </c>
      <c r="C981" s="154">
        <v>6416.6641</v>
      </c>
      <c r="D981" s="155">
        <f t="shared" si="24"/>
        <v>7699.9969199999996</v>
      </c>
      <c r="E981" s="306"/>
      <c r="F981" s="292"/>
      <c r="G981" s="328"/>
      <c r="H981" s="123">
        <v>4.55</v>
      </c>
      <c r="I981"/>
      <c r="J981" s="13"/>
    </row>
    <row r="982" spans="1:10" x14ac:dyDescent="0.2">
      <c r="A982" s="31" t="s">
        <v>779</v>
      </c>
      <c r="B982" s="130" t="s">
        <v>780</v>
      </c>
      <c r="C982" s="154">
        <v>1541.66605</v>
      </c>
      <c r="D982" s="155">
        <f t="shared" si="24"/>
        <v>1849.99926</v>
      </c>
      <c r="E982" s="306"/>
      <c r="F982" s="292"/>
      <c r="G982" s="328"/>
      <c r="H982" s="123">
        <v>1.06</v>
      </c>
      <c r="I982"/>
      <c r="J982" s="13"/>
    </row>
    <row r="983" spans="1:10" x14ac:dyDescent="0.2">
      <c r="A983" s="31" t="s">
        <v>781</v>
      </c>
      <c r="B983" s="130" t="s">
        <v>156</v>
      </c>
      <c r="C983" s="154">
        <v>124.99995</v>
      </c>
      <c r="D983" s="155">
        <f t="shared" si="24"/>
        <v>149.99993999999998</v>
      </c>
      <c r="E983" s="306"/>
      <c r="F983" s="292"/>
      <c r="G983" s="328" t="s">
        <v>6496</v>
      </c>
      <c r="H983" s="123">
        <v>5.0000000000000001E-3</v>
      </c>
      <c r="I983"/>
      <c r="J983" s="13"/>
    </row>
    <row r="984" spans="1:10" x14ac:dyDescent="0.2">
      <c r="A984" s="31" t="s">
        <v>782</v>
      </c>
      <c r="B984" s="130" t="s">
        <v>156</v>
      </c>
      <c r="C984" s="154">
        <v>158</v>
      </c>
      <c r="D984" s="155">
        <f>C984*1.2</f>
        <v>189.6</v>
      </c>
      <c r="E984" s="306"/>
      <c r="F984" s="292"/>
      <c r="G984" s="328" t="s">
        <v>6496</v>
      </c>
      <c r="H984" s="123">
        <v>2E-3</v>
      </c>
      <c r="I984"/>
      <c r="J984" s="13"/>
    </row>
    <row r="985" spans="1:10" x14ac:dyDescent="0.2">
      <c r="A985" s="31" t="s">
        <v>783</v>
      </c>
      <c r="B985" s="130" t="s">
        <v>784</v>
      </c>
      <c r="C985" s="154">
        <v>124.99995</v>
      </c>
      <c r="D985" s="155">
        <f t="shared" si="24"/>
        <v>149.99993999999998</v>
      </c>
      <c r="E985" s="306"/>
      <c r="F985" s="292"/>
      <c r="G985" s="280"/>
      <c r="H985" s="123">
        <v>3.7999999999999999E-2</v>
      </c>
      <c r="I985"/>
      <c r="J985" s="13"/>
    </row>
    <row r="986" spans="1:10" x14ac:dyDescent="0.2">
      <c r="A986" s="31" t="s">
        <v>785</v>
      </c>
      <c r="B986" s="130" t="s">
        <v>455</v>
      </c>
      <c r="C986" s="154">
        <v>3499.9985999999999</v>
      </c>
      <c r="D986" s="155">
        <f t="shared" si="24"/>
        <v>4199.9983199999997</v>
      </c>
      <c r="E986" s="306"/>
      <c r="F986" s="292"/>
      <c r="G986" s="280"/>
      <c r="H986" s="123">
        <v>1.43</v>
      </c>
      <c r="I986"/>
      <c r="J986" s="13"/>
    </row>
    <row r="987" spans="1:10" x14ac:dyDescent="0.2">
      <c r="A987" s="170" t="s">
        <v>785</v>
      </c>
      <c r="B987" s="384" t="s">
        <v>455</v>
      </c>
      <c r="C987" s="193">
        <v>2922</v>
      </c>
      <c r="D987" s="194">
        <f>C987*1.2</f>
        <v>3506.4</v>
      </c>
      <c r="E987" s="307"/>
      <c r="F987" s="292" t="s">
        <v>5504</v>
      </c>
      <c r="G987" s="280"/>
      <c r="H987" s="338"/>
      <c r="I987"/>
      <c r="J987" s="13"/>
    </row>
    <row r="988" spans="1:10" x14ac:dyDescent="0.2">
      <c r="A988" s="31" t="s">
        <v>786</v>
      </c>
      <c r="B988" s="130" t="s">
        <v>787</v>
      </c>
      <c r="C988" s="154">
        <v>249.9999</v>
      </c>
      <c r="D988" s="155">
        <f t="shared" si="24"/>
        <v>299.99987999999996</v>
      </c>
      <c r="E988" s="306"/>
      <c r="F988" s="292"/>
      <c r="G988" s="280"/>
      <c r="H988" s="123">
        <v>0.14399999999999999</v>
      </c>
      <c r="I988"/>
      <c r="J988" s="13"/>
    </row>
    <row r="989" spans="1:10" x14ac:dyDescent="0.2">
      <c r="A989" s="31" t="s">
        <v>788</v>
      </c>
      <c r="B989" s="130" t="s">
        <v>789</v>
      </c>
      <c r="C989" s="154">
        <v>62</v>
      </c>
      <c r="D989" s="432">
        <f t="shared" si="24"/>
        <v>74.399999999999991</v>
      </c>
      <c r="E989" s="306"/>
      <c r="F989" s="292"/>
      <c r="G989" s="328" t="s">
        <v>6496</v>
      </c>
      <c r="H989" s="123">
        <v>1.4999999999999999E-2</v>
      </c>
      <c r="I989"/>
      <c r="J989" s="13"/>
    </row>
    <row r="990" spans="1:10" x14ac:dyDescent="0.2">
      <c r="A990" s="31" t="s">
        <v>790</v>
      </c>
      <c r="B990" s="130" t="s">
        <v>208</v>
      </c>
      <c r="C990" s="154">
        <v>724.99970999999994</v>
      </c>
      <c r="D990" s="155">
        <f t="shared" si="24"/>
        <v>869.99965199999986</v>
      </c>
      <c r="E990" s="306"/>
      <c r="F990" s="292"/>
      <c r="G990" s="328"/>
      <c r="H990" s="123">
        <v>1.4999999999999999E-2</v>
      </c>
      <c r="I990"/>
      <c r="J990" s="13"/>
    </row>
    <row r="991" spans="1:10" x14ac:dyDescent="0.2">
      <c r="A991" s="31" t="s">
        <v>791</v>
      </c>
      <c r="B991" s="130" t="s">
        <v>208</v>
      </c>
      <c r="C991" s="154">
        <v>724.99970999999994</v>
      </c>
      <c r="D991" s="155">
        <f t="shared" si="24"/>
        <v>869.99965199999986</v>
      </c>
      <c r="E991" s="306"/>
      <c r="F991" s="292"/>
      <c r="G991" s="328"/>
      <c r="H991" s="123">
        <v>3.9E-2</v>
      </c>
      <c r="I991"/>
      <c r="J991" s="13"/>
    </row>
    <row r="992" spans="1:10" x14ac:dyDescent="0.2">
      <c r="A992" s="31" t="s">
        <v>792</v>
      </c>
      <c r="B992" s="130" t="s">
        <v>793</v>
      </c>
      <c r="C992" s="154">
        <v>3800</v>
      </c>
      <c r="D992" s="155">
        <f t="shared" si="24"/>
        <v>4560</v>
      </c>
      <c r="E992" s="306"/>
      <c r="F992" s="292"/>
      <c r="G992" s="328"/>
      <c r="H992" s="123">
        <v>0.66500000000000004</v>
      </c>
      <c r="I992"/>
      <c r="J992" s="13"/>
    </row>
    <row r="993" spans="1:10" x14ac:dyDescent="0.2">
      <c r="A993" s="31" t="s">
        <v>794</v>
      </c>
      <c r="B993" s="130" t="s">
        <v>795</v>
      </c>
      <c r="C993" s="154">
        <v>458.33314999999999</v>
      </c>
      <c r="D993" s="155">
        <f t="shared" si="24"/>
        <v>549.99977999999999</v>
      </c>
      <c r="E993" s="306"/>
      <c r="F993" s="292"/>
      <c r="G993" s="328"/>
      <c r="H993" s="123">
        <v>3.6999999999999998E-2</v>
      </c>
      <c r="I993"/>
      <c r="J993" s="13"/>
    </row>
    <row r="994" spans="1:10" x14ac:dyDescent="0.2">
      <c r="A994" s="31" t="s">
        <v>796</v>
      </c>
      <c r="B994" s="130" t="s">
        <v>797</v>
      </c>
      <c r="C994" s="154">
        <v>162.49993499999999</v>
      </c>
      <c r="D994" s="155">
        <f t="shared" si="24"/>
        <v>194.999922</v>
      </c>
      <c r="E994" s="306"/>
      <c r="F994" s="292"/>
      <c r="G994" s="328" t="s">
        <v>6496</v>
      </c>
      <c r="H994" s="123">
        <v>8.0000000000000002E-3</v>
      </c>
      <c r="I994"/>
      <c r="J994" s="13"/>
    </row>
    <row r="995" spans="1:10" x14ac:dyDescent="0.2">
      <c r="A995" s="31" t="s">
        <v>798</v>
      </c>
      <c r="B995" s="130" t="s">
        <v>116</v>
      </c>
      <c r="C995" s="154">
        <v>166.66659999999999</v>
      </c>
      <c r="D995" s="155">
        <f t="shared" si="24"/>
        <v>199.99991999999997</v>
      </c>
      <c r="E995" s="306"/>
      <c r="F995" s="292"/>
      <c r="G995" s="328"/>
      <c r="H995" s="123">
        <v>3.5000000000000003E-2</v>
      </c>
      <c r="I995"/>
      <c r="J995" s="13"/>
    </row>
    <row r="996" spans="1:10" x14ac:dyDescent="0.2">
      <c r="A996" s="31" t="s">
        <v>4428</v>
      </c>
      <c r="B996" s="130" t="s">
        <v>923</v>
      </c>
      <c r="C996" s="154">
        <v>116.66661999999999</v>
      </c>
      <c r="D996" s="155">
        <f t="shared" si="24"/>
        <v>139.999944</v>
      </c>
      <c r="E996" s="306"/>
      <c r="F996" s="292"/>
      <c r="G996" s="328" t="s">
        <v>6496</v>
      </c>
      <c r="H996" s="123">
        <v>5.0000000000000001E-3</v>
      </c>
      <c r="I996"/>
      <c r="J996" s="13"/>
    </row>
    <row r="997" spans="1:10" x14ac:dyDescent="0.2">
      <c r="A997" s="31" t="s">
        <v>799</v>
      </c>
      <c r="B997" s="130" t="s">
        <v>800</v>
      </c>
      <c r="C997" s="154">
        <v>14833.3274</v>
      </c>
      <c r="D997" s="155">
        <f t="shared" si="24"/>
        <v>17799.992879999998</v>
      </c>
      <c r="E997" s="306"/>
      <c r="F997" s="292"/>
      <c r="G997" s="280"/>
      <c r="H997" s="123">
        <v>10.75</v>
      </c>
      <c r="I997"/>
      <c r="J997" s="13"/>
    </row>
    <row r="998" spans="1:10" x14ac:dyDescent="0.2">
      <c r="A998" s="170" t="s">
        <v>799</v>
      </c>
      <c r="B998" s="384" t="s">
        <v>800</v>
      </c>
      <c r="C998" s="193">
        <v>11583</v>
      </c>
      <c r="D998" s="194">
        <f>C998*1.2</f>
        <v>13899.6</v>
      </c>
      <c r="E998" s="307"/>
      <c r="F998" s="292" t="s">
        <v>5504</v>
      </c>
      <c r="G998" s="280"/>
      <c r="H998" s="338"/>
      <c r="I998"/>
      <c r="J998" s="13"/>
    </row>
    <row r="999" spans="1:10" x14ac:dyDescent="0.2">
      <c r="A999" s="31" t="s">
        <v>801</v>
      </c>
      <c r="B999" s="130" t="s">
        <v>802</v>
      </c>
      <c r="C999" s="154">
        <v>233.33323999999999</v>
      </c>
      <c r="D999" s="155">
        <f t="shared" si="24"/>
        <v>279.999888</v>
      </c>
      <c r="E999" s="306"/>
      <c r="F999" s="292"/>
      <c r="G999" s="280"/>
      <c r="H999" s="123">
        <v>7.4999999999999997E-2</v>
      </c>
      <c r="I999"/>
      <c r="J999" s="13"/>
    </row>
    <row r="1000" spans="1:10" ht="25.5" x14ac:dyDescent="0.2">
      <c r="A1000" s="31" t="s">
        <v>803</v>
      </c>
      <c r="B1000" s="130" t="s">
        <v>751</v>
      </c>
      <c r="C1000" s="154">
        <v>2483.3323399999999</v>
      </c>
      <c r="D1000" s="155">
        <f t="shared" si="24"/>
        <v>2979.9988079999998</v>
      </c>
      <c r="E1000" s="290" t="s">
        <v>5710</v>
      </c>
      <c r="G1000" s="280"/>
      <c r="H1000" s="123">
        <v>1.43</v>
      </c>
      <c r="I1000"/>
      <c r="J1000" s="13"/>
    </row>
    <row r="1001" spans="1:10" x14ac:dyDescent="0.2">
      <c r="A1001" s="170" t="s">
        <v>803</v>
      </c>
      <c r="B1001" s="384" t="s">
        <v>751</v>
      </c>
      <c r="C1001" s="193">
        <v>2175</v>
      </c>
      <c r="D1001" s="194">
        <f>C1001*1.2</f>
        <v>2610</v>
      </c>
      <c r="E1001" s="307"/>
      <c r="F1001" s="292" t="s">
        <v>5504</v>
      </c>
      <c r="G1001" s="280"/>
      <c r="H1001" s="338"/>
      <c r="I1001"/>
      <c r="J1001" s="13"/>
    </row>
    <row r="1002" spans="1:10" x14ac:dyDescent="0.2">
      <c r="A1002" s="31" t="s">
        <v>804</v>
      </c>
      <c r="B1002" s="130" t="s">
        <v>208</v>
      </c>
      <c r="C1002" s="154">
        <v>33.333320000000001</v>
      </c>
      <c r="D1002" s="155">
        <f t="shared" si="24"/>
        <v>39.999983999999998</v>
      </c>
      <c r="E1002" s="306"/>
      <c r="F1002" s="292"/>
      <c r="G1002" s="280"/>
      <c r="H1002" s="123">
        <v>4.0000000000000002E-4</v>
      </c>
      <c r="I1002"/>
      <c r="J1002" s="13"/>
    </row>
    <row r="1003" spans="1:10" x14ac:dyDescent="0.2">
      <c r="A1003" s="31" t="s">
        <v>805</v>
      </c>
      <c r="B1003" s="130" t="s">
        <v>208</v>
      </c>
      <c r="C1003" s="154">
        <v>49.999980000000001</v>
      </c>
      <c r="D1003" s="155">
        <f t="shared" ref="D1003:D1097" si="25">C1003*1.2</f>
        <v>59.999975999999997</v>
      </c>
      <c r="E1003" s="306"/>
      <c r="F1003" s="292"/>
      <c r="G1003" s="328" t="s">
        <v>6496</v>
      </c>
      <c r="H1003" s="123">
        <v>1E-3</v>
      </c>
      <c r="I1003"/>
      <c r="J1003" s="13"/>
    </row>
    <row r="1004" spans="1:10" x14ac:dyDescent="0.2">
      <c r="A1004" s="31" t="s">
        <v>806</v>
      </c>
      <c r="B1004" s="130" t="s">
        <v>208</v>
      </c>
      <c r="C1004" s="154">
        <v>33.333320000000001</v>
      </c>
      <c r="D1004" s="155">
        <f t="shared" si="25"/>
        <v>39.999983999999998</v>
      </c>
      <c r="E1004" s="306"/>
      <c r="F1004" s="292"/>
      <c r="G1004" s="328" t="s">
        <v>6496</v>
      </c>
      <c r="H1004" s="123">
        <v>1.4999999999999999E-2</v>
      </c>
      <c r="I1004"/>
      <c r="J1004" s="13"/>
    </row>
    <row r="1005" spans="1:10" x14ac:dyDescent="0.2">
      <c r="A1005" s="31" t="s">
        <v>5999</v>
      </c>
      <c r="B1005" s="130" t="s">
        <v>6000</v>
      </c>
      <c r="C1005" s="154">
        <v>33</v>
      </c>
      <c r="D1005" s="155">
        <f t="shared" si="25"/>
        <v>39.6</v>
      </c>
      <c r="E1005" s="306"/>
      <c r="F1005" s="292"/>
      <c r="G1005" s="328" t="s">
        <v>6496</v>
      </c>
      <c r="H1005" s="123"/>
      <c r="I1005"/>
      <c r="J1005" s="13"/>
    </row>
    <row r="1006" spans="1:10" x14ac:dyDescent="0.2">
      <c r="A1006" s="31" t="s">
        <v>807</v>
      </c>
      <c r="B1006" s="130" t="s">
        <v>751</v>
      </c>
      <c r="C1006" s="154">
        <v>1833.3326</v>
      </c>
      <c r="D1006" s="155">
        <f t="shared" si="25"/>
        <v>2199.9991199999999</v>
      </c>
      <c r="E1006" s="306"/>
      <c r="F1006" s="292"/>
      <c r="G1006" s="328"/>
      <c r="H1006" s="123">
        <v>1.92</v>
      </c>
      <c r="I1006"/>
      <c r="J1006" s="13"/>
    </row>
    <row r="1007" spans="1:10" x14ac:dyDescent="0.2">
      <c r="A1007" s="170" t="s">
        <v>807</v>
      </c>
      <c r="B1007" s="384" t="s">
        <v>751</v>
      </c>
      <c r="C1007" s="193">
        <v>1849</v>
      </c>
      <c r="D1007" s="194">
        <f>C1007*1.2</f>
        <v>2218.7999999999997</v>
      </c>
      <c r="E1007" s="307"/>
      <c r="F1007" s="292" t="s">
        <v>5504</v>
      </c>
      <c r="G1007" s="328"/>
      <c r="H1007" s="338"/>
      <c r="I1007"/>
      <c r="J1007" s="13"/>
    </row>
    <row r="1008" spans="1:10" x14ac:dyDescent="0.2">
      <c r="A1008" s="31" t="s">
        <v>808</v>
      </c>
      <c r="B1008" s="130" t="s">
        <v>809</v>
      </c>
      <c r="C1008" s="154">
        <v>441.66649000000001</v>
      </c>
      <c r="D1008" s="155">
        <f t="shared" si="25"/>
        <v>529.99978799999997</v>
      </c>
      <c r="E1008" s="306"/>
      <c r="F1008" s="292"/>
      <c r="G1008" s="328" t="s">
        <v>6496</v>
      </c>
      <c r="H1008" s="123">
        <v>4.9000000000000002E-2</v>
      </c>
      <c r="I1008"/>
      <c r="J1008" s="13"/>
    </row>
    <row r="1009" spans="1:10" x14ac:dyDescent="0.2">
      <c r="A1009" s="31" t="s">
        <v>810</v>
      </c>
      <c r="B1009" s="130" t="s">
        <v>809</v>
      </c>
      <c r="C1009" s="154">
        <v>441.66649000000001</v>
      </c>
      <c r="D1009" s="155">
        <f t="shared" si="25"/>
        <v>529.99978799999997</v>
      </c>
      <c r="E1009" s="306"/>
      <c r="F1009" s="292"/>
      <c r="G1009" s="328" t="s">
        <v>6496</v>
      </c>
      <c r="H1009" s="123">
        <v>5.8999999999999997E-2</v>
      </c>
      <c r="I1009"/>
      <c r="J1009" s="13"/>
    </row>
    <row r="1010" spans="1:10" x14ac:dyDescent="0.2">
      <c r="A1010" s="31" t="s">
        <v>811</v>
      </c>
      <c r="B1010" s="130" t="s">
        <v>809</v>
      </c>
      <c r="C1010" s="154">
        <v>441.66649000000001</v>
      </c>
      <c r="D1010" s="155">
        <f t="shared" si="25"/>
        <v>529.99978799999997</v>
      </c>
      <c r="E1010" s="306"/>
      <c r="F1010" s="292"/>
      <c r="G1010" s="328" t="s">
        <v>6496</v>
      </c>
      <c r="H1010" s="123">
        <v>8.7999999999999995E-2</v>
      </c>
      <c r="I1010"/>
      <c r="J1010" s="13"/>
    </row>
    <row r="1011" spans="1:10" ht="25.5" x14ac:dyDescent="0.2">
      <c r="A1011" s="31" t="s">
        <v>812</v>
      </c>
      <c r="B1011" s="130" t="s">
        <v>813</v>
      </c>
      <c r="C1011" s="154">
        <v>6499.9974000000002</v>
      </c>
      <c r="D1011" s="155">
        <f t="shared" si="25"/>
        <v>7799.9968799999997</v>
      </c>
      <c r="E1011" s="290" t="s">
        <v>5452</v>
      </c>
      <c r="G1011" s="280"/>
      <c r="H1011" s="123">
        <v>4.2</v>
      </c>
      <c r="I1011"/>
      <c r="J1011" s="13"/>
    </row>
    <row r="1012" spans="1:10" x14ac:dyDescent="0.2">
      <c r="A1012" s="170" t="s">
        <v>812</v>
      </c>
      <c r="B1012" s="384" t="s">
        <v>813</v>
      </c>
      <c r="C1012" s="193">
        <v>6800</v>
      </c>
      <c r="D1012" s="194">
        <f>C1012*1.2</f>
        <v>8160</v>
      </c>
      <c r="E1012" s="307"/>
      <c r="F1012" s="292"/>
      <c r="G1012" s="280"/>
      <c r="H1012" s="338"/>
      <c r="I1012"/>
      <c r="J1012" s="13"/>
    </row>
    <row r="1013" spans="1:10" x14ac:dyDescent="0.2">
      <c r="A1013" s="31" t="s">
        <v>814</v>
      </c>
      <c r="B1013" s="130" t="s">
        <v>208</v>
      </c>
      <c r="C1013" s="154">
        <v>166.66659999999999</v>
      </c>
      <c r="D1013" s="155">
        <f t="shared" si="25"/>
        <v>199.99991999999997</v>
      </c>
      <c r="E1013" s="306"/>
      <c r="F1013" s="292"/>
      <c r="G1013" s="280"/>
      <c r="H1013" s="123">
        <v>1.2999999999999999E-2</v>
      </c>
      <c r="I1013"/>
      <c r="J1013" s="13"/>
    </row>
    <row r="1014" spans="1:10" x14ac:dyDescent="0.2">
      <c r="A1014" s="31" t="s">
        <v>815</v>
      </c>
      <c r="B1014" s="130" t="s">
        <v>208</v>
      </c>
      <c r="C1014" s="154">
        <v>166.66659999999999</v>
      </c>
      <c r="D1014" s="155">
        <f t="shared" si="25"/>
        <v>199.99991999999997</v>
      </c>
      <c r="E1014" s="306"/>
      <c r="F1014" s="292"/>
      <c r="G1014" s="280"/>
      <c r="H1014" s="123">
        <v>0.01</v>
      </c>
      <c r="I1014"/>
      <c r="J1014" s="13"/>
    </row>
    <row r="1015" spans="1:10" x14ac:dyDescent="0.2">
      <c r="A1015" s="31" t="s">
        <v>816</v>
      </c>
      <c r="B1015" s="130" t="s">
        <v>208</v>
      </c>
      <c r="C1015" s="154">
        <v>166.66659999999999</v>
      </c>
      <c r="D1015" s="155">
        <f t="shared" si="25"/>
        <v>199.99991999999997</v>
      </c>
      <c r="E1015" s="306"/>
      <c r="F1015" s="292"/>
      <c r="G1015" s="280"/>
      <c r="H1015" s="123">
        <v>3.0000000000000001E-3</v>
      </c>
      <c r="I1015"/>
      <c r="J1015" s="13"/>
    </row>
    <row r="1016" spans="1:10" x14ac:dyDescent="0.2">
      <c r="A1016" s="31" t="s">
        <v>817</v>
      </c>
      <c r="B1016" s="130" t="s">
        <v>778</v>
      </c>
      <c r="C1016" s="154">
        <v>3749.9985000000001</v>
      </c>
      <c r="D1016" s="155">
        <f t="shared" si="25"/>
        <v>4499.9982</v>
      </c>
      <c r="E1016" s="306"/>
      <c r="F1016" s="292"/>
      <c r="G1016" s="280"/>
      <c r="H1016" s="123">
        <v>1.3</v>
      </c>
      <c r="I1016"/>
      <c r="J1016" s="13"/>
    </row>
    <row r="1017" spans="1:10" x14ac:dyDescent="0.2">
      <c r="A1017" s="31" t="s">
        <v>818</v>
      </c>
      <c r="B1017" s="130" t="s">
        <v>758</v>
      </c>
      <c r="C1017" s="154">
        <v>371</v>
      </c>
      <c r="D1017" s="432">
        <f t="shared" si="25"/>
        <v>445.2</v>
      </c>
      <c r="E1017" s="306"/>
      <c r="F1017" s="292"/>
      <c r="G1017" s="328" t="s">
        <v>6496</v>
      </c>
      <c r="H1017" s="123">
        <v>4.4999999999999998E-2</v>
      </c>
      <c r="I1017"/>
      <c r="J1017" s="13"/>
    </row>
    <row r="1018" spans="1:10" x14ac:dyDescent="0.2">
      <c r="A1018" s="31" t="s">
        <v>4618</v>
      </c>
      <c r="B1018" s="130" t="s">
        <v>171</v>
      </c>
      <c r="C1018" s="154">
        <v>137.499945</v>
      </c>
      <c r="D1018" s="155">
        <f t="shared" si="25"/>
        <v>164.999934</v>
      </c>
      <c r="E1018" s="306"/>
      <c r="F1018" s="292"/>
      <c r="G1018" s="328" t="s">
        <v>6496</v>
      </c>
      <c r="H1018" s="123">
        <v>5.0000000000000001E-3</v>
      </c>
      <c r="I1018"/>
      <c r="J1018" s="13"/>
    </row>
    <row r="1019" spans="1:10" x14ac:dyDescent="0.2">
      <c r="A1019" s="170" t="s">
        <v>4618</v>
      </c>
      <c r="B1019" s="384" t="s">
        <v>171</v>
      </c>
      <c r="C1019" s="193">
        <v>140</v>
      </c>
      <c r="D1019" s="194">
        <f>C1019*1.2</f>
        <v>168</v>
      </c>
      <c r="E1019" s="307"/>
      <c r="F1019" s="292" t="s">
        <v>5504</v>
      </c>
      <c r="G1019" s="280"/>
      <c r="H1019" s="338"/>
      <c r="I1019"/>
      <c r="J1019" s="13"/>
    </row>
    <row r="1020" spans="1:10" x14ac:dyDescent="0.2">
      <c r="A1020" s="31" t="s">
        <v>819</v>
      </c>
      <c r="B1020" s="130" t="s">
        <v>751</v>
      </c>
      <c r="C1020" s="154">
        <v>3166.6653999999999</v>
      </c>
      <c r="D1020" s="155">
        <f t="shared" si="25"/>
        <v>3799.9984799999997</v>
      </c>
      <c r="E1020" s="306"/>
      <c r="F1020" s="292"/>
      <c r="G1020" s="280"/>
      <c r="H1020" s="123">
        <v>4.0999999999999996</v>
      </c>
      <c r="I1020"/>
      <c r="J1020" s="13"/>
    </row>
    <row r="1021" spans="1:10" x14ac:dyDescent="0.2">
      <c r="A1021" s="170" t="s">
        <v>819</v>
      </c>
      <c r="B1021" s="384" t="s">
        <v>751</v>
      </c>
      <c r="C1021" s="193">
        <v>3203</v>
      </c>
      <c r="D1021" s="194">
        <f>C1021*1.2</f>
        <v>3843.6</v>
      </c>
      <c r="E1021" s="307"/>
      <c r="F1021" s="292" t="s">
        <v>5504</v>
      </c>
      <c r="G1021" s="280"/>
      <c r="H1021" s="338"/>
      <c r="I1021"/>
      <c r="J1021" s="13"/>
    </row>
    <row r="1022" spans="1:10" x14ac:dyDescent="0.2">
      <c r="A1022" s="31" t="s">
        <v>820</v>
      </c>
      <c r="B1022" s="130" t="s">
        <v>751</v>
      </c>
      <c r="C1022" s="154">
        <v>3166.6653999999999</v>
      </c>
      <c r="D1022" s="155">
        <f t="shared" si="25"/>
        <v>3799.9984799999997</v>
      </c>
      <c r="E1022" s="306"/>
      <c r="F1022" s="292"/>
      <c r="G1022" s="280"/>
      <c r="H1022" s="123">
        <v>2.5019999999999998</v>
      </c>
      <c r="I1022"/>
      <c r="J1022" s="13"/>
    </row>
    <row r="1023" spans="1:10" x14ac:dyDescent="0.2">
      <c r="A1023" s="170" t="s">
        <v>820</v>
      </c>
      <c r="B1023" s="384" t="s">
        <v>751</v>
      </c>
      <c r="C1023" s="193">
        <v>3184</v>
      </c>
      <c r="D1023" s="194">
        <f>C1023*1.2</f>
        <v>3820.7999999999997</v>
      </c>
      <c r="E1023" s="307"/>
      <c r="F1023" s="292" t="s">
        <v>5504</v>
      </c>
      <c r="G1023" s="280"/>
      <c r="H1023" s="338"/>
      <c r="I1023"/>
      <c r="J1023" s="13"/>
    </row>
    <row r="1024" spans="1:10" x14ac:dyDescent="0.2">
      <c r="A1024" s="31" t="s">
        <v>821</v>
      </c>
      <c r="B1024" s="130" t="s">
        <v>751</v>
      </c>
      <c r="C1024" s="154">
        <v>3999.9983999999999</v>
      </c>
      <c r="D1024" s="155">
        <f t="shared" si="25"/>
        <v>4799.9980799999994</v>
      </c>
      <c r="E1024" s="306"/>
      <c r="F1024" s="292" t="s">
        <v>822</v>
      </c>
      <c r="G1024" s="280"/>
      <c r="H1024" s="123">
        <v>4.92</v>
      </c>
      <c r="I1024"/>
      <c r="J1024" s="13"/>
    </row>
    <row r="1025" spans="1:10" x14ac:dyDescent="0.2">
      <c r="A1025" s="31" t="s">
        <v>823</v>
      </c>
      <c r="B1025" s="130" t="s">
        <v>824</v>
      </c>
      <c r="C1025" s="154">
        <v>524.99978999999996</v>
      </c>
      <c r="D1025" s="155">
        <f t="shared" si="25"/>
        <v>629.99974799999995</v>
      </c>
      <c r="E1025" s="306"/>
      <c r="F1025" s="292"/>
      <c r="G1025" s="280"/>
      <c r="H1025" s="123">
        <v>0.06</v>
      </c>
      <c r="I1025"/>
      <c r="J1025" s="13"/>
    </row>
    <row r="1026" spans="1:10" x14ac:dyDescent="0.2">
      <c r="A1026" s="31" t="s">
        <v>825</v>
      </c>
      <c r="B1026" s="130" t="s">
        <v>826</v>
      </c>
      <c r="C1026" s="154">
        <v>3499.9985999999999</v>
      </c>
      <c r="D1026" s="155">
        <f t="shared" si="25"/>
        <v>4199.9983199999997</v>
      </c>
      <c r="E1026" s="306"/>
      <c r="F1026" s="292"/>
      <c r="G1026" s="280"/>
      <c r="H1026" s="123">
        <v>1.2529999999999999</v>
      </c>
      <c r="I1026"/>
      <c r="J1026" s="13"/>
    </row>
    <row r="1027" spans="1:10" x14ac:dyDescent="0.2">
      <c r="A1027" s="170" t="s">
        <v>825</v>
      </c>
      <c r="B1027" s="384" t="s">
        <v>826</v>
      </c>
      <c r="C1027" s="193">
        <v>3501</v>
      </c>
      <c r="D1027" s="194">
        <f>C1027*1.2</f>
        <v>4201.2</v>
      </c>
      <c r="E1027" s="307"/>
      <c r="F1027" s="292" t="s">
        <v>5504</v>
      </c>
      <c r="G1027" s="280"/>
      <c r="H1027" s="338"/>
      <c r="I1027"/>
      <c r="J1027" s="13"/>
    </row>
    <row r="1028" spans="1:10" x14ac:dyDescent="0.2">
      <c r="A1028" s="31" t="s">
        <v>827</v>
      </c>
      <c r="B1028" s="130" t="s">
        <v>828</v>
      </c>
      <c r="C1028" s="154">
        <v>233.33323999999999</v>
      </c>
      <c r="D1028" s="155">
        <f t="shared" si="25"/>
        <v>279.999888</v>
      </c>
      <c r="E1028" s="306"/>
      <c r="F1028" s="292"/>
      <c r="G1028" s="280"/>
      <c r="H1028" s="123">
        <v>3.3000000000000002E-2</v>
      </c>
      <c r="I1028"/>
      <c r="J1028" s="13"/>
    </row>
    <row r="1029" spans="1:10" x14ac:dyDescent="0.2">
      <c r="A1029" s="170" t="s">
        <v>827</v>
      </c>
      <c r="B1029" s="384" t="s">
        <v>828</v>
      </c>
      <c r="C1029" s="193">
        <v>208</v>
      </c>
      <c r="D1029" s="194">
        <f>C1029*1.2</f>
        <v>249.6</v>
      </c>
      <c r="E1029" s="307"/>
      <c r="F1029" s="292" t="s">
        <v>5504</v>
      </c>
      <c r="G1029" s="280"/>
      <c r="H1029" s="338"/>
      <c r="I1029"/>
      <c r="J1029" s="13"/>
    </row>
    <row r="1030" spans="1:10" x14ac:dyDescent="0.2">
      <c r="A1030" s="31" t="s">
        <v>6574</v>
      </c>
      <c r="B1030" s="130" t="s">
        <v>751</v>
      </c>
      <c r="C1030" s="154">
        <v>3166.6653999999999</v>
      </c>
      <c r="D1030" s="155">
        <f t="shared" si="25"/>
        <v>3799.9984799999997</v>
      </c>
      <c r="E1030" s="306"/>
      <c r="F1030" s="292" t="s">
        <v>830</v>
      </c>
      <c r="G1030" s="280"/>
      <c r="H1030" s="123">
        <v>3.79</v>
      </c>
      <c r="I1030"/>
      <c r="J1030" s="13"/>
    </row>
    <row r="1031" spans="1:10" x14ac:dyDescent="0.2">
      <c r="A1031" s="31" t="s">
        <v>4412</v>
      </c>
      <c r="B1031" s="130" t="s">
        <v>824</v>
      </c>
      <c r="C1031" s="154">
        <v>592</v>
      </c>
      <c r="D1031" s="432">
        <f t="shared" si="25"/>
        <v>710.4</v>
      </c>
      <c r="E1031" s="306"/>
      <c r="F1031" s="292"/>
      <c r="G1031" s="328" t="s">
        <v>6496</v>
      </c>
      <c r="H1031" s="123">
        <v>3.2000000000000001E-2</v>
      </c>
      <c r="I1031"/>
      <c r="J1031" s="13"/>
    </row>
    <row r="1032" spans="1:10" x14ac:dyDescent="0.2">
      <c r="A1032" s="31" t="s">
        <v>831</v>
      </c>
      <c r="B1032" s="130" t="s">
        <v>832</v>
      </c>
      <c r="C1032" s="154">
        <v>1500</v>
      </c>
      <c r="D1032" s="432">
        <f t="shared" si="25"/>
        <v>1800</v>
      </c>
      <c r="E1032" s="306"/>
      <c r="F1032" s="292"/>
      <c r="G1032" s="280"/>
      <c r="H1032" s="123">
        <v>0.56999999999999995</v>
      </c>
      <c r="I1032"/>
      <c r="J1032" s="13"/>
    </row>
    <row r="1033" spans="1:10" x14ac:dyDescent="0.2">
      <c r="A1033" s="170" t="s">
        <v>831</v>
      </c>
      <c r="B1033" s="384" t="s">
        <v>832</v>
      </c>
      <c r="C1033" s="193">
        <v>1503</v>
      </c>
      <c r="D1033" s="194">
        <f>C1033*1.2</f>
        <v>1803.6</v>
      </c>
      <c r="E1033" s="307"/>
      <c r="F1033" s="292" t="s">
        <v>5504</v>
      </c>
      <c r="G1033" s="280"/>
      <c r="H1033" s="338"/>
      <c r="I1033"/>
      <c r="J1033" s="13"/>
    </row>
    <row r="1034" spans="1:10" x14ac:dyDescent="0.2">
      <c r="A1034" s="31" t="s">
        <v>833</v>
      </c>
      <c r="B1034" s="130" t="s">
        <v>7227</v>
      </c>
      <c r="C1034" s="154">
        <v>583</v>
      </c>
      <c r="D1034" s="432">
        <f t="shared" si="25"/>
        <v>699.6</v>
      </c>
      <c r="E1034" s="306"/>
      <c r="F1034" s="292"/>
      <c r="G1034" s="280"/>
      <c r="H1034" s="123">
        <v>0.125</v>
      </c>
      <c r="I1034"/>
      <c r="J1034" s="13"/>
    </row>
    <row r="1035" spans="1:10" x14ac:dyDescent="0.2">
      <c r="A1035" s="31" t="s">
        <v>833</v>
      </c>
      <c r="B1035" s="130" t="s">
        <v>7227</v>
      </c>
      <c r="C1035" s="154">
        <v>583</v>
      </c>
      <c r="D1035" s="432">
        <f t="shared" si="25"/>
        <v>699.6</v>
      </c>
      <c r="E1035" s="306"/>
      <c r="F1035" s="292"/>
      <c r="G1035" s="328" t="s">
        <v>6496</v>
      </c>
      <c r="H1035" s="123"/>
      <c r="I1035"/>
      <c r="J1035" s="13"/>
    </row>
    <row r="1036" spans="1:10" x14ac:dyDescent="0.2">
      <c r="A1036" s="31" t="s">
        <v>834</v>
      </c>
      <c r="B1036" s="130" t="s">
        <v>835</v>
      </c>
      <c r="C1036" s="154">
        <v>2833.3321999999998</v>
      </c>
      <c r="D1036" s="155">
        <f t="shared" si="25"/>
        <v>3399.9986399999998</v>
      </c>
      <c r="E1036" s="306"/>
      <c r="F1036" s="292"/>
      <c r="G1036" s="280"/>
      <c r="H1036" s="123">
        <v>0.47199999999999998</v>
      </c>
      <c r="I1036"/>
      <c r="J1036" s="13"/>
    </row>
    <row r="1037" spans="1:10" x14ac:dyDescent="0.2">
      <c r="A1037" s="170" t="s">
        <v>834</v>
      </c>
      <c r="B1037" s="384" t="s">
        <v>835</v>
      </c>
      <c r="C1037" s="193">
        <v>2828</v>
      </c>
      <c r="D1037" s="194">
        <f>C1037*1.2</f>
        <v>3393.6</v>
      </c>
      <c r="E1037" s="307"/>
      <c r="F1037" s="292" t="s">
        <v>5504</v>
      </c>
      <c r="G1037" s="280"/>
      <c r="H1037" s="338"/>
      <c r="I1037"/>
      <c r="J1037" s="13"/>
    </row>
    <row r="1038" spans="1:10" x14ac:dyDescent="0.2">
      <c r="A1038" s="31" t="s">
        <v>836</v>
      </c>
      <c r="B1038" s="130" t="s">
        <v>837</v>
      </c>
      <c r="C1038" s="154">
        <v>624.99974999999995</v>
      </c>
      <c r="D1038" s="155">
        <f t="shared" si="25"/>
        <v>749.99969999999996</v>
      </c>
      <c r="E1038" s="290" t="s">
        <v>5171</v>
      </c>
      <c r="G1038" s="280"/>
      <c r="H1038" s="123">
        <v>6.5000000000000002E-2</v>
      </c>
      <c r="I1038"/>
      <c r="J1038" s="13"/>
    </row>
    <row r="1039" spans="1:10" x14ac:dyDescent="0.2">
      <c r="A1039" s="170" t="s">
        <v>836</v>
      </c>
      <c r="B1039" s="384" t="s">
        <v>837</v>
      </c>
      <c r="C1039" s="193">
        <v>623</v>
      </c>
      <c r="D1039" s="194">
        <f>C1039*1.2</f>
        <v>747.6</v>
      </c>
      <c r="E1039" s="307"/>
      <c r="F1039" s="292" t="s">
        <v>5504</v>
      </c>
      <c r="G1039" s="280"/>
      <c r="H1039" s="338"/>
      <c r="I1039"/>
      <c r="J1039" s="13"/>
    </row>
    <row r="1040" spans="1:10" x14ac:dyDescent="0.2">
      <c r="A1040" s="31" t="s">
        <v>838</v>
      </c>
      <c r="B1040" s="130" t="s">
        <v>5124</v>
      </c>
      <c r="C1040" s="154">
        <v>791.66634999999997</v>
      </c>
      <c r="D1040" s="155">
        <f t="shared" si="25"/>
        <v>949.99961999999994</v>
      </c>
      <c r="E1040" s="290" t="s">
        <v>5172</v>
      </c>
      <c r="G1040" s="280"/>
      <c r="H1040" s="123">
        <v>7.2999999999999995E-2</v>
      </c>
      <c r="I1040"/>
      <c r="J1040" s="13"/>
    </row>
    <row r="1041" spans="1:10" x14ac:dyDescent="0.2">
      <c r="A1041" s="170" t="s">
        <v>838</v>
      </c>
      <c r="B1041" s="384" t="s">
        <v>5124</v>
      </c>
      <c r="C1041" s="193">
        <v>789</v>
      </c>
      <c r="D1041" s="194">
        <f>C1041*1.2</f>
        <v>946.8</v>
      </c>
      <c r="E1041" s="307"/>
      <c r="F1041" s="292" t="s">
        <v>5504</v>
      </c>
      <c r="G1041" s="280"/>
      <c r="H1041" s="338"/>
      <c r="I1041"/>
      <c r="J1041" s="13"/>
    </row>
    <row r="1042" spans="1:10" x14ac:dyDescent="0.2">
      <c r="A1042" s="31" t="s">
        <v>839</v>
      </c>
      <c r="B1042" s="130" t="s">
        <v>840</v>
      </c>
      <c r="C1042" s="154">
        <v>2791.6655500000002</v>
      </c>
      <c r="D1042" s="155">
        <f t="shared" si="25"/>
        <v>3349.9986600000002</v>
      </c>
      <c r="E1042" s="306"/>
      <c r="F1042" s="292"/>
      <c r="G1042" s="280"/>
      <c r="H1042" s="123">
        <v>1.55</v>
      </c>
      <c r="I1042"/>
      <c r="J1042" s="13"/>
    </row>
    <row r="1043" spans="1:10" x14ac:dyDescent="0.2">
      <c r="A1043" s="170" t="s">
        <v>839</v>
      </c>
      <c r="B1043" s="384" t="s">
        <v>840</v>
      </c>
      <c r="C1043" s="193">
        <v>2924</v>
      </c>
      <c r="D1043" s="194">
        <f>C1043*1.2</f>
        <v>3508.7999999999997</v>
      </c>
      <c r="E1043" s="307"/>
      <c r="F1043" s="292" t="s">
        <v>5504</v>
      </c>
      <c r="G1043" s="280"/>
      <c r="H1043" s="338"/>
      <c r="I1043"/>
      <c r="J1043" s="13"/>
    </row>
    <row r="1044" spans="1:10" x14ac:dyDescent="0.2">
      <c r="A1044" s="31" t="s">
        <v>841</v>
      </c>
      <c r="B1044" s="130" t="s">
        <v>842</v>
      </c>
      <c r="C1044" s="154">
        <v>2333.3323999999998</v>
      </c>
      <c r="D1044" s="155">
        <f t="shared" si="25"/>
        <v>2799.9988799999996</v>
      </c>
      <c r="E1044" s="306"/>
      <c r="F1044" s="292"/>
      <c r="G1044" s="280"/>
      <c r="H1044" s="123">
        <v>1</v>
      </c>
      <c r="I1044"/>
      <c r="J1044" s="13"/>
    </row>
    <row r="1045" spans="1:10" x14ac:dyDescent="0.2">
      <c r="A1045" s="170" t="s">
        <v>841</v>
      </c>
      <c r="B1045" s="384" t="s">
        <v>842</v>
      </c>
      <c r="C1045" s="193">
        <v>2336</v>
      </c>
      <c r="D1045" s="194">
        <f>C1045*1.2</f>
        <v>2803.2</v>
      </c>
      <c r="E1045" s="307"/>
      <c r="F1045" s="292" t="s">
        <v>5504</v>
      </c>
      <c r="G1045" s="280"/>
      <c r="H1045" s="338"/>
      <c r="I1045"/>
      <c r="J1045" s="13"/>
    </row>
    <row r="1046" spans="1:10" x14ac:dyDescent="0.2">
      <c r="A1046" s="31" t="s">
        <v>843</v>
      </c>
      <c r="B1046" s="130" t="s">
        <v>758</v>
      </c>
      <c r="C1046" s="154">
        <v>91.666629999999998</v>
      </c>
      <c r="D1046" s="155">
        <f t="shared" si="25"/>
        <v>109.999956</v>
      </c>
      <c r="E1046" s="306"/>
      <c r="F1046" s="292"/>
      <c r="G1046" s="280"/>
      <c r="H1046" s="123">
        <v>1E-3</v>
      </c>
      <c r="I1046"/>
      <c r="J1046" s="13"/>
    </row>
    <row r="1047" spans="1:10" x14ac:dyDescent="0.2">
      <c r="A1047" s="31" t="s">
        <v>4341</v>
      </c>
      <c r="B1047" s="130" t="s">
        <v>2090</v>
      </c>
      <c r="C1047" s="154">
        <v>166.66659999999999</v>
      </c>
      <c r="D1047" s="155">
        <f t="shared" si="25"/>
        <v>199.99991999999997</v>
      </c>
      <c r="E1047" s="306"/>
      <c r="F1047" s="292"/>
      <c r="G1047" s="280"/>
      <c r="H1047" s="123">
        <v>1.4E-2</v>
      </c>
      <c r="I1047"/>
      <c r="J1047" s="13"/>
    </row>
    <row r="1048" spans="1:10" x14ac:dyDescent="0.2">
      <c r="A1048" s="31" t="s">
        <v>844</v>
      </c>
      <c r="B1048" s="130" t="s">
        <v>845</v>
      </c>
      <c r="C1048" s="154">
        <v>49.999980000000001</v>
      </c>
      <c r="D1048" s="155">
        <f t="shared" si="25"/>
        <v>59.999975999999997</v>
      </c>
      <c r="E1048" s="306"/>
      <c r="F1048" s="292"/>
      <c r="G1048" s="280"/>
      <c r="H1048" s="123">
        <v>3.0000000000000001E-3</v>
      </c>
      <c r="I1048"/>
      <c r="J1048" s="13"/>
    </row>
    <row r="1049" spans="1:10" x14ac:dyDescent="0.2">
      <c r="A1049" s="31" t="s">
        <v>846</v>
      </c>
      <c r="B1049" s="130" t="s">
        <v>539</v>
      </c>
      <c r="C1049" s="154">
        <v>249.9999</v>
      </c>
      <c r="D1049" s="155">
        <f t="shared" si="25"/>
        <v>299.99987999999996</v>
      </c>
      <c r="E1049" s="306"/>
      <c r="F1049" s="292"/>
      <c r="G1049" s="328" t="s">
        <v>6496</v>
      </c>
      <c r="H1049" s="123">
        <v>4.0000000000000001E-3</v>
      </c>
      <c r="I1049"/>
      <c r="J1049" s="13"/>
    </row>
    <row r="1050" spans="1:10" x14ac:dyDescent="0.2">
      <c r="A1050" s="31" t="s">
        <v>847</v>
      </c>
      <c r="B1050" s="130" t="s">
        <v>758</v>
      </c>
      <c r="C1050" s="154">
        <v>139.999944</v>
      </c>
      <c r="D1050" s="155">
        <f t="shared" si="25"/>
        <v>167.99993279999998</v>
      </c>
      <c r="E1050" s="306"/>
      <c r="F1050" s="292"/>
      <c r="G1050" s="328"/>
      <c r="H1050" s="123">
        <v>3.0000000000000001E-3</v>
      </c>
      <c r="I1050"/>
      <c r="J1050" s="13"/>
    </row>
    <row r="1051" spans="1:10" x14ac:dyDescent="0.2">
      <c r="A1051" s="26" t="s">
        <v>4504</v>
      </c>
      <c r="B1051" s="378" t="s">
        <v>118</v>
      </c>
      <c r="C1051" s="154">
        <v>108.33329000000001</v>
      </c>
      <c r="D1051" s="155">
        <f t="shared" si="25"/>
        <v>129.99994799999999</v>
      </c>
      <c r="E1051" s="290"/>
      <c r="F1051" s="292"/>
      <c r="G1051" s="328" t="s">
        <v>6496</v>
      </c>
      <c r="H1051" s="98">
        <v>3.4000000000000002E-2</v>
      </c>
      <c r="I1051"/>
      <c r="J1051" s="13"/>
    </row>
    <row r="1052" spans="1:10" x14ac:dyDescent="0.2">
      <c r="A1052" s="31" t="s">
        <v>848</v>
      </c>
      <c r="B1052" s="130" t="s">
        <v>169</v>
      </c>
      <c r="C1052" s="154">
        <v>599.99976000000004</v>
      </c>
      <c r="D1052" s="155">
        <f t="shared" si="25"/>
        <v>719.99971200000005</v>
      </c>
      <c r="E1052" s="306"/>
      <c r="F1052" s="292"/>
      <c r="G1052" s="280"/>
      <c r="H1052" s="123">
        <v>1.7000000000000001E-2</v>
      </c>
      <c r="I1052"/>
      <c r="J1052" s="13"/>
    </row>
    <row r="1053" spans="1:10" x14ac:dyDescent="0.2">
      <c r="A1053" s="31" t="s">
        <v>849</v>
      </c>
      <c r="B1053" s="130" t="s">
        <v>850</v>
      </c>
      <c r="C1053" s="154">
        <v>633</v>
      </c>
      <c r="D1053" s="432">
        <f t="shared" si="25"/>
        <v>759.6</v>
      </c>
      <c r="E1053" s="306"/>
      <c r="F1053" s="292"/>
      <c r="G1053" s="328" t="s">
        <v>6496</v>
      </c>
      <c r="H1053" s="123">
        <v>0.02</v>
      </c>
      <c r="I1053"/>
      <c r="J1053" s="13"/>
    </row>
    <row r="1054" spans="1:10" x14ac:dyDescent="0.2">
      <c r="A1054" s="31" t="s">
        <v>851</v>
      </c>
      <c r="B1054" s="130" t="s">
        <v>749</v>
      </c>
      <c r="C1054" s="154">
        <v>124.99995</v>
      </c>
      <c r="D1054" s="155">
        <f t="shared" si="25"/>
        <v>149.99993999999998</v>
      </c>
      <c r="E1054" s="306"/>
      <c r="F1054" s="292"/>
      <c r="G1054" s="280"/>
      <c r="H1054" s="123">
        <v>7.0000000000000001E-3</v>
      </c>
      <c r="I1054"/>
      <c r="J1054" s="13"/>
    </row>
    <row r="1055" spans="1:10" x14ac:dyDescent="0.2">
      <c r="A1055" s="31" t="s">
        <v>6585</v>
      </c>
      <c r="B1055" s="130" t="s">
        <v>6586</v>
      </c>
      <c r="C1055" s="154">
        <v>633</v>
      </c>
      <c r="D1055" s="155">
        <f t="shared" si="25"/>
        <v>759.6</v>
      </c>
      <c r="E1055" s="306"/>
      <c r="F1055" s="292"/>
      <c r="G1055" s="328" t="s">
        <v>6496</v>
      </c>
      <c r="H1055" s="123">
        <v>2.5999999999999999E-2</v>
      </c>
      <c r="I1055"/>
      <c r="J1055" s="13"/>
    </row>
    <row r="1056" spans="1:10" x14ac:dyDescent="0.2">
      <c r="A1056" s="31" t="s">
        <v>852</v>
      </c>
      <c r="B1056" s="130" t="s">
        <v>853</v>
      </c>
      <c r="C1056" s="154">
        <v>999.99959999999999</v>
      </c>
      <c r="D1056" s="155">
        <f t="shared" si="25"/>
        <v>1199.9995199999998</v>
      </c>
      <c r="E1056" s="306"/>
      <c r="F1056" s="292"/>
      <c r="G1056" s="280"/>
      <c r="H1056" s="123">
        <v>0.107</v>
      </c>
      <c r="I1056"/>
      <c r="J1056" s="13"/>
    </row>
    <row r="1057" spans="1:10" x14ac:dyDescent="0.2">
      <c r="A1057" s="31" t="s">
        <v>854</v>
      </c>
      <c r="B1057" s="130" t="s">
        <v>855</v>
      </c>
      <c r="C1057" s="154">
        <v>11499.9954</v>
      </c>
      <c r="D1057" s="155">
        <f t="shared" si="25"/>
        <v>13799.994479999999</v>
      </c>
      <c r="E1057" s="306"/>
      <c r="F1057" s="292"/>
      <c r="G1057" s="280"/>
      <c r="H1057" s="123">
        <v>9.35</v>
      </c>
      <c r="I1057"/>
      <c r="J1057" s="13"/>
    </row>
    <row r="1058" spans="1:10" x14ac:dyDescent="0.2">
      <c r="A1058" s="170" t="s">
        <v>854</v>
      </c>
      <c r="B1058" s="384" t="s">
        <v>855</v>
      </c>
      <c r="C1058" s="193">
        <v>11566</v>
      </c>
      <c r="D1058" s="194">
        <f>C1058*1.2</f>
        <v>13879.199999999999</v>
      </c>
      <c r="E1058" s="307"/>
      <c r="F1058" s="292" t="s">
        <v>5504</v>
      </c>
      <c r="G1058" s="280"/>
      <c r="H1058" s="338"/>
      <c r="I1058"/>
      <c r="J1058" s="13"/>
    </row>
    <row r="1059" spans="1:10" x14ac:dyDescent="0.2">
      <c r="A1059" s="37" t="s">
        <v>856</v>
      </c>
      <c r="B1059" s="380" t="s">
        <v>857</v>
      </c>
      <c r="C1059" s="154">
        <v>16667</v>
      </c>
      <c r="D1059" s="155">
        <f t="shared" si="25"/>
        <v>20000.399999999998</v>
      </c>
      <c r="E1059" s="306"/>
      <c r="F1059" s="292"/>
      <c r="G1059" s="280"/>
      <c r="H1059" s="123">
        <v>12.1</v>
      </c>
      <c r="I1059"/>
      <c r="J1059" s="13"/>
    </row>
    <row r="1060" spans="1:10" x14ac:dyDescent="0.2">
      <c r="A1060" s="200" t="s">
        <v>856</v>
      </c>
      <c r="B1060" s="392" t="s">
        <v>857</v>
      </c>
      <c r="C1060" s="193">
        <v>16757</v>
      </c>
      <c r="D1060" s="194">
        <f>C1060*1.2</f>
        <v>20108.399999999998</v>
      </c>
      <c r="E1060" s="307"/>
      <c r="F1060" s="292" t="s">
        <v>5504</v>
      </c>
      <c r="G1060" s="280"/>
      <c r="H1060" s="338"/>
      <c r="I1060"/>
      <c r="J1060" s="13"/>
    </row>
    <row r="1061" spans="1:10" x14ac:dyDescent="0.2">
      <c r="A1061" s="31" t="s">
        <v>858</v>
      </c>
      <c r="B1061" s="130" t="s">
        <v>119</v>
      </c>
      <c r="C1061" s="154">
        <v>483.33314000000001</v>
      </c>
      <c r="D1061" s="155">
        <f t="shared" si="25"/>
        <v>579.99976800000002</v>
      </c>
      <c r="E1061" s="306"/>
      <c r="F1061" s="292"/>
      <c r="G1061" s="280"/>
      <c r="H1061" s="123">
        <v>0.27500000000000002</v>
      </c>
      <c r="I1061"/>
      <c r="J1061" s="13"/>
    </row>
    <row r="1062" spans="1:10" x14ac:dyDescent="0.2">
      <c r="A1062" s="31" t="s">
        <v>859</v>
      </c>
      <c r="B1062" s="130" t="s">
        <v>802</v>
      </c>
      <c r="C1062" s="154">
        <v>274.99988999999999</v>
      </c>
      <c r="D1062" s="155">
        <f t="shared" si="25"/>
        <v>329.99986799999999</v>
      </c>
      <c r="E1062" s="306"/>
      <c r="F1062" s="292"/>
      <c r="G1062" s="280"/>
      <c r="H1062" s="123">
        <v>4.3999999999999997E-2</v>
      </c>
      <c r="I1062"/>
      <c r="J1062" s="13"/>
    </row>
    <row r="1063" spans="1:10" x14ac:dyDescent="0.2">
      <c r="A1063" s="31" t="s">
        <v>860</v>
      </c>
      <c r="B1063" s="130" t="s">
        <v>751</v>
      </c>
      <c r="C1063" s="154">
        <v>6583.3306999999995</v>
      </c>
      <c r="D1063" s="155">
        <f t="shared" si="25"/>
        <v>7899.9968399999989</v>
      </c>
      <c r="E1063" s="306"/>
      <c r="F1063" s="292"/>
      <c r="G1063" s="280"/>
      <c r="H1063" s="123">
        <v>4.55</v>
      </c>
      <c r="I1063"/>
      <c r="J1063" s="13"/>
    </row>
    <row r="1064" spans="1:10" x14ac:dyDescent="0.2">
      <c r="A1064" s="170" t="s">
        <v>860</v>
      </c>
      <c r="B1064" s="384" t="s">
        <v>751</v>
      </c>
      <c r="C1064" s="193">
        <v>6612</v>
      </c>
      <c r="D1064" s="194">
        <f>C1064*1.2</f>
        <v>7934.4</v>
      </c>
      <c r="E1064" s="307"/>
      <c r="F1064" s="292" t="s">
        <v>5504</v>
      </c>
      <c r="G1064" s="280"/>
      <c r="H1064" s="338"/>
      <c r="I1064"/>
      <c r="J1064" s="13"/>
    </row>
    <row r="1065" spans="1:10" x14ac:dyDescent="0.2">
      <c r="A1065" s="31" t="s">
        <v>862</v>
      </c>
      <c r="B1065" s="130" t="s">
        <v>863</v>
      </c>
      <c r="C1065" s="154">
        <v>3166.6653999999999</v>
      </c>
      <c r="D1065" s="155">
        <f t="shared" si="25"/>
        <v>3799.9984799999997</v>
      </c>
      <c r="E1065" s="306"/>
      <c r="F1065" s="292"/>
      <c r="G1065" s="280"/>
      <c r="H1065" s="123">
        <v>0.99</v>
      </c>
      <c r="I1065"/>
      <c r="J1065" s="13"/>
    </row>
    <row r="1066" spans="1:10" x14ac:dyDescent="0.2">
      <c r="A1066" s="170" t="s">
        <v>862</v>
      </c>
      <c r="B1066" s="384" t="s">
        <v>863</v>
      </c>
      <c r="C1066" s="193">
        <v>3166</v>
      </c>
      <c r="D1066" s="194">
        <f>C1066*1.2</f>
        <v>3799.2</v>
      </c>
      <c r="E1066" s="307"/>
      <c r="F1066" s="292" t="s">
        <v>5504</v>
      </c>
      <c r="G1066" s="327"/>
      <c r="H1066" s="338"/>
      <c r="I1066"/>
      <c r="J1066" s="13"/>
    </row>
    <row r="1067" spans="1:10" x14ac:dyDescent="0.2">
      <c r="A1067" s="31" t="s">
        <v>861</v>
      </c>
      <c r="B1067" s="130" t="s">
        <v>751</v>
      </c>
      <c r="C1067" s="154">
        <v>8999.9964</v>
      </c>
      <c r="D1067" s="155">
        <f>C1067*1.2</f>
        <v>10799.99568</v>
      </c>
      <c r="E1067" s="306"/>
      <c r="F1067" s="292"/>
      <c r="G1067" s="327"/>
      <c r="H1067" s="123">
        <v>7.36</v>
      </c>
      <c r="I1067"/>
      <c r="J1067" s="13"/>
    </row>
    <row r="1068" spans="1:10" x14ac:dyDescent="0.2">
      <c r="A1068" s="170" t="s">
        <v>861</v>
      </c>
      <c r="B1068" s="384" t="s">
        <v>751</v>
      </c>
      <c r="C1068" s="193">
        <v>9052</v>
      </c>
      <c r="D1068" s="194">
        <f>C1068*1.2</f>
        <v>10862.4</v>
      </c>
      <c r="E1068" s="307"/>
      <c r="F1068" s="292" t="s">
        <v>5504</v>
      </c>
      <c r="G1068" s="280"/>
      <c r="H1068" s="338"/>
      <c r="I1068"/>
      <c r="J1068" s="13"/>
    </row>
    <row r="1069" spans="1:10" x14ac:dyDescent="0.2">
      <c r="A1069" s="31" t="s">
        <v>864</v>
      </c>
      <c r="B1069" s="130" t="s">
        <v>865</v>
      </c>
      <c r="C1069" s="154">
        <v>3166.6653999999999</v>
      </c>
      <c r="D1069" s="155">
        <f t="shared" si="25"/>
        <v>3799.9984799999997</v>
      </c>
      <c r="E1069" s="306"/>
      <c r="F1069" s="292"/>
      <c r="G1069" s="280"/>
      <c r="H1069" s="123">
        <v>2.13</v>
      </c>
      <c r="I1069"/>
      <c r="J1069" s="13"/>
    </row>
    <row r="1070" spans="1:10" x14ac:dyDescent="0.2">
      <c r="A1070" s="170" t="s">
        <v>864</v>
      </c>
      <c r="B1070" s="384" t="s">
        <v>865</v>
      </c>
      <c r="C1070" s="193">
        <v>3180</v>
      </c>
      <c r="D1070" s="194">
        <f>C1070*1.2</f>
        <v>3816</v>
      </c>
      <c r="E1070" s="307"/>
      <c r="F1070" s="292" t="s">
        <v>5504</v>
      </c>
      <c r="G1070" s="327"/>
      <c r="H1070" s="338"/>
      <c r="I1070"/>
      <c r="J1070" s="13"/>
    </row>
    <row r="1071" spans="1:10" x14ac:dyDescent="0.2">
      <c r="A1071" s="31" t="s">
        <v>866</v>
      </c>
      <c r="B1071" s="130" t="s">
        <v>867</v>
      </c>
      <c r="C1071" s="154">
        <v>3333.3319999999999</v>
      </c>
      <c r="D1071" s="155">
        <f t="shared" si="25"/>
        <v>3999.9983999999995</v>
      </c>
      <c r="E1071" s="306"/>
      <c r="F1071" s="292"/>
      <c r="G1071" s="280"/>
      <c r="H1071" s="123">
        <v>2.15</v>
      </c>
      <c r="I1071"/>
      <c r="J1071" s="13"/>
    </row>
    <row r="1072" spans="1:10" x14ac:dyDescent="0.2">
      <c r="A1072" s="170" t="s">
        <v>866</v>
      </c>
      <c r="B1072" s="384" t="s">
        <v>867</v>
      </c>
      <c r="C1072" s="193">
        <v>3761</v>
      </c>
      <c r="D1072" s="194">
        <f>C1072*1.2</f>
        <v>4513.2</v>
      </c>
      <c r="E1072" s="307"/>
      <c r="F1072" s="292" t="s">
        <v>5504</v>
      </c>
      <c r="G1072" s="280"/>
      <c r="H1072" s="338"/>
      <c r="I1072"/>
      <c r="J1072" s="13"/>
    </row>
    <row r="1073" spans="1:10" x14ac:dyDescent="0.2">
      <c r="A1073" s="31" t="s">
        <v>868</v>
      </c>
      <c r="B1073" s="130" t="s">
        <v>869</v>
      </c>
      <c r="C1073" s="154">
        <v>2916.6655000000001</v>
      </c>
      <c r="D1073" s="155">
        <f t="shared" si="25"/>
        <v>3499.9985999999999</v>
      </c>
      <c r="E1073" s="306"/>
      <c r="F1073" s="292"/>
      <c r="G1073" s="327"/>
      <c r="H1073" s="123">
        <v>1.34</v>
      </c>
      <c r="I1073"/>
      <c r="J1073" s="13"/>
    </row>
    <row r="1074" spans="1:10" x14ac:dyDescent="0.2">
      <c r="A1074" s="170" t="s">
        <v>868</v>
      </c>
      <c r="B1074" s="384" t="s">
        <v>869</v>
      </c>
      <c r="C1074" s="193">
        <v>2921</v>
      </c>
      <c r="D1074" s="194">
        <f>C1074*1.2</f>
        <v>3505.2</v>
      </c>
      <c r="E1074" s="307"/>
      <c r="F1074" s="292" t="s">
        <v>5504</v>
      </c>
      <c r="G1074" s="280"/>
      <c r="H1074" s="338"/>
      <c r="I1074"/>
      <c r="J1074" s="13"/>
    </row>
    <row r="1075" spans="1:10" x14ac:dyDescent="0.2">
      <c r="A1075" s="31" t="s">
        <v>870</v>
      </c>
      <c r="B1075" s="130" t="s">
        <v>751</v>
      </c>
      <c r="C1075" s="154">
        <v>3749.9985000000001</v>
      </c>
      <c r="D1075" s="155">
        <f t="shared" si="25"/>
        <v>4499.9982</v>
      </c>
      <c r="E1075" s="306"/>
      <c r="F1075" s="292" t="s">
        <v>871</v>
      </c>
      <c r="G1075" s="327"/>
      <c r="H1075" s="123">
        <v>3.01</v>
      </c>
      <c r="I1075"/>
      <c r="J1075" s="13"/>
    </row>
    <row r="1076" spans="1:10" x14ac:dyDescent="0.2">
      <c r="A1076" s="31" t="s">
        <v>4413</v>
      </c>
      <c r="B1076" s="130" t="s">
        <v>824</v>
      </c>
      <c r="C1076" s="154">
        <v>483.33314000000001</v>
      </c>
      <c r="D1076" s="155">
        <f t="shared" si="25"/>
        <v>579.99976800000002</v>
      </c>
      <c r="E1076" s="306"/>
      <c r="F1076" s="292"/>
      <c r="G1076" s="280"/>
      <c r="H1076" s="123">
        <v>0.09</v>
      </c>
      <c r="I1076"/>
      <c r="J1076" s="13"/>
    </row>
    <row r="1077" spans="1:10" x14ac:dyDescent="0.2">
      <c r="A1077" s="31" t="s">
        <v>872</v>
      </c>
      <c r="B1077" s="130" t="s">
        <v>4866</v>
      </c>
      <c r="C1077" s="154">
        <v>3749.9985000000001</v>
      </c>
      <c r="D1077" s="155">
        <f t="shared" si="25"/>
        <v>4499.9982</v>
      </c>
      <c r="E1077" s="306"/>
      <c r="F1077" s="292" t="s">
        <v>873</v>
      </c>
      <c r="G1077" s="280"/>
      <c r="H1077" s="123">
        <v>3.64</v>
      </c>
      <c r="I1077"/>
      <c r="J1077" s="13"/>
    </row>
    <row r="1078" spans="1:10" x14ac:dyDescent="0.2">
      <c r="A1078" s="31" t="s">
        <v>874</v>
      </c>
      <c r="B1078" s="130" t="s">
        <v>751</v>
      </c>
      <c r="C1078" s="154">
        <v>4000</v>
      </c>
      <c r="D1078" s="155">
        <f t="shared" si="25"/>
        <v>4800</v>
      </c>
      <c r="E1078" s="306"/>
      <c r="F1078" s="292"/>
      <c r="G1078" s="280"/>
      <c r="H1078" s="123">
        <v>1.91</v>
      </c>
      <c r="I1078"/>
      <c r="J1078" s="13"/>
    </row>
    <row r="1079" spans="1:10" x14ac:dyDescent="0.2">
      <c r="A1079" s="170" t="s">
        <v>874</v>
      </c>
      <c r="B1079" s="384" t="s">
        <v>751</v>
      </c>
      <c r="C1079" s="193">
        <v>2928</v>
      </c>
      <c r="D1079" s="194">
        <f>C1079*1.2</f>
        <v>3513.6</v>
      </c>
      <c r="E1079" s="307"/>
      <c r="F1079" s="292" t="s">
        <v>5504</v>
      </c>
      <c r="G1079" s="280"/>
      <c r="H1079" s="338"/>
      <c r="I1079"/>
      <c r="J1079" s="13"/>
    </row>
    <row r="1080" spans="1:10" x14ac:dyDescent="0.2">
      <c r="A1080" s="31" t="s">
        <v>875</v>
      </c>
      <c r="B1080" s="130" t="s">
        <v>751</v>
      </c>
      <c r="C1080" s="154">
        <v>2499.9989999999998</v>
      </c>
      <c r="D1080" s="155">
        <f t="shared" si="25"/>
        <v>2999.9987999999998</v>
      </c>
      <c r="E1080" s="306"/>
      <c r="F1080" s="292"/>
      <c r="G1080" s="280"/>
      <c r="H1080" s="123">
        <v>1.65</v>
      </c>
      <c r="I1080"/>
      <c r="J1080" s="13"/>
    </row>
    <row r="1081" spans="1:10" x14ac:dyDescent="0.2">
      <c r="A1081" s="170" t="s">
        <v>875</v>
      </c>
      <c r="B1081" s="384" t="s">
        <v>751</v>
      </c>
      <c r="C1081" s="193">
        <v>2510</v>
      </c>
      <c r="D1081" s="194">
        <f>C1081*1.2</f>
        <v>3012</v>
      </c>
      <c r="E1081" s="307"/>
      <c r="F1081" s="292" t="s">
        <v>5504</v>
      </c>
      <c r="G1081" s="280"/>
      <c r="H1081" s="338"/>
      <c r="I1081"/>
      <c r="J1081" s="13"/>
    </row>
    <row r="1082" spans="1:10" x14ac:dyDescent="0.2">
      <c r="A1082" s="31" t="s">
        <v>876</v>
      </c>
      <c r="B1082" s="130" t="s">
        <v>877</v>
      </c>
      <c r="C1082" s="154">
        <v>15833</v>
      </c>
      <c r="D1082" s="155">
        <f t="shared" si="25"/>
        <v>18999.599999999999</v>
      </c>
      <c r="E1082" s="306"/>
      <c r="F1082" s="292"/>
      <c r="G1082" s="280"/>
      <c r="H1082" s="123">
        <v>10.5</v>
      </c>
      <c r="I1082"/>
      <c r="J1082" s="13"/>
    </row>
    <row r="1083" spans="1:10" x14ac:dyDescent="0.2">
      <c r="A1083" s="170" t="s">
        <v>876</v>
      </c>
      <c r="B1083" s="384" t="s">
        <v>877</v>
      </c>
      <c r="C1083" s="193">
        <v>15904</v>
      </c>
      <c r="D1083" s="194">
        <f>C1083*1.2</f>
        <v>19084.8</v>
      </c>
      <c r="E1083" s="307"/>
      <c r="F1083" s="292" t="s">
        <v>5504</v>
      </c>
      <c r="G1083" s="280"/>
      <c r="H1083" s="338"/>
      <c r="I1083"/>
      <c r="J1083" s="13"/>
    </row>
    <row r="1084" spans="1:10" x14ac:dyDescent="0.2">
      <c r="A1084" s="31" t="s">
        <v>878</v>
      </c>
      <c r="B1084" s="130" t="s">
        <v>879</v>
      </c>
      <c r="C1084" s="154">
        <v>749.99969999999996</v>
      </c>
      <c r="D1084" s="155">
        <f t="shared" si="25"/>
        <v>899.99963999999989</v>
      </c>
      <c r="E1084" s="306"/>
      <c r="F1084" s="292"/>
      <c r="G1084" s="280"/>
      <c r="H1084" s="123">
        <v>7.3999999999999996E-2</v>
      </c>
      <c r="I1084"/>
      <c r="J1084" s="13"/>
    </row>
    <row r="1085" spans="1:10" x14ac:dyDescent="0.2">
      <c r="A1085" s="31" t="s">
        <v>5041</v>
      </c>
      <c r="B1085" s="130" t="s">
        <v>5042</v>
      </c>
      <c r="C1085" s="154">
        <v>2916.6655000000001</v>
      </c>
      <c r="D1085" s="155">
        <f t="shared" si="25"/>
        <v>3499.9985999999999</v>
      </c>
      <c r="E1085" s="306"/>
      <c r="F1085" s="292"/>
      <c r="G1085" s="280"/>
      <c r="H1085" s="123">
        <v>0.59</v>
      </c>
      <c r="I1085"/>
      <c r="J1085" s="13"/>
    </row>
    <row r="1086" spans="1:10" x14ac:dyDescent="0.2">
      <c r="A1086" s="31" t="s">
        <v>880</v>
      </c>
      <c r="B1086" s="130" t="s">
        <v>881</v>
      </c>
      <c r="C1086" s="154">
        <v>2499.9989999999998</v>
      </c>
      <c r="D1086" s="155">
        <f t="shared" si="25"/>
        <v>2999.9987999999998</v>
      </c>
      <c r="E1086" s="306"/>
      <c r="F1086" s="292"/>
      <c r="G1086" s="327"/>
      <c r="H1086" s="123">
        <v>1.3520000000000001</v>
      </c>
      <c r="I1086"/>
      <c r="J1086" s="13"/>
    </row>
    <row r="1087" spans="1:10" x14ac:dyDescent="0.2">
      <c r="A1087" s="170" t="s">
        <v>880</v>
      </c>
      <c r="B1087" s="384" t="s">
        <v>881</v>
      </c>
      <c r="C1087" s="193">
        <v>2506</v>
      </c>
      <c r="D1087" s="194">
        <f>C1087*1.2</f>
        <v>3007.2</v>
      </c>
      <c r="E1087" s="307"/>
      <c r="F1087" s="292" t="s">
        <v>5504</v>
      </c>
      <c r="G1087" s="280"/>
      <c r="H1087" s="338"/>
      <c r="I1087"/>
      <c r="J1087" s="13"/>
    </row>
    <row r="1088" spans="1:10" x14ac:dyDescent="0.2">
      <c r="A1088" s="31" t="s">
        <v>882</v>
      </c>
      <c r="B1088" s="130" t="s">
        <v>7081</v>
      </c>
      <c r="C1088" s="154">
        <v>5000</v>
      </c>
      <c r="D1088" s="155">
        <f t="shared" si="25"/>
        <v>6000</v>
      </c>
      <c r="E1088" s="306"/>
      <c r="F1088" s="292"/>
      <c r="G1088" s="280"/>
      <c r="H1088" s="123">
        <v>1.22</v>
      </c>
      <c r="I1088"/>
      <c r="J1088" s="13"/>
    </row>
    <row r="1089" spans="1:10" x14ac:dyDescent="0.2">
      <c r="A1089" s="170" t="s">
        <v>882</v>
      </c>
      <c r="B1089" s="384" t="s">
        <v>7081</v>
      </c>
      <c r="C1089" s="193">
        <v>5030</v>
      </c>
      <c r="D1089" s="194">
        <f>C1089*1.2</f>
        <v>6036</v>
      </c>
      <c r="E1089" s="307"/>
      <c r="F1089" s="292" t="s">
        <v>5504</v>
      </c>
      <c r="G1089" s="327"/>
      <c r="H1089" s="338"/>
      <c r="I1089"/>
      <c r="J1089" s="13"/>
    </row>
    <row r="1090" spans="1:10" x14ac:dyDescent="0.2">
      <c r="A1090" s="31" t="s">
        <v>883</v>
      </c>
      <c r="B1090" s="130" t="s">
        <v>758</v>
      </c>
      <c r="C1090" s="154">
        <v>308.33321000000001</v>
      </c>
      <c r="D1090" s="155">
        <f t="shared" si="25"/>
        <v>369.99985199999998</v>
      </c>
      <c r="E1090" s="306"/>
      <c r="F1090" s="292"/>
      <c r="G1090" s="280"/>
      <c r="H1090" s="123">
        <v>6.7000000000000004E-2</v>
      </c>
      <c r="I1090"/>
      <c r="J1090" s="13"/>
    </row>
    <row r="1091" spans="1:10" x14ac:dyDescent="0.2">
      <c r="A1091" s="31" t="s">
        <v>884</v>
      </c>
      <c r="B1091" s="130" t="s">
        <v>199</v>
      </c>
      <c r="C1091" s="154">
        <v>29.166654999999999</v>
      </c>
      <c r="D1091" s="155">
        <f t="shared" si="25"/>
        <v>34.999986</v>
      </c>
      <c r="E1091" s="306"/>
      <c r="F1091" s="292"/>
      <c r="G1091" s="280"/>
      <c r="H1091" s="123">
        <v>1E-3</v>
      </c>
      <c r="I1091"/>
      <c r="J1091" s="13"/>
    </row>
    <row r="1092" spans="1:10" x14ac:dyDescent="0.2">
      <c r="A1092" s="31" t="s">
        <v>885</v>
      </c>
      <c r="B1092" s="130" t="s">
        <v>886</v>
      </c>
      <c r="C1092" s="154">
        <v>816.66633999999999</v>
      </c>
      <c r="D1092" s="155">
        <f t="shared" si="25"/>
        <v>979.99960799999997</v>
      </c>
      <c r="E1092" s="306"/>
      <c r="F1092" s="292"/>
      <c r="G1092" s="280"/>
      <c r="H1092" s="123">
        <v>0.253</v>
      </c>
      <c r="I1092"/>
      <c r="J1092" s="13"/>
    </row>
    <row r="1093" spans="1:10" x14ac:dyDescent="0.2">
      <c r="A1093" s="31" t="s">
        <v>5934</v>
      </c>
      <c r="B1093" s="130" t="s">
        <v>112</v>
      </c>
      <c r="C1093" s="154">
        <v>121</v>
      </c>
      <c r="D1093" s="432">
        <f t="shared" si="25"/>
        <v>145.19999999999999</v>
      </c>
      <c r="E1093" s="306"/>
      <c r="F1093" s="292"/>
      <c r="G1093" s="328" t="s">
        <v>6496</v>
      </c>
      <c r="H1093" s="123">
        <v>2.3E-2</v>
      </c>
      <c r="I1093"/>
      <c r="J1093" s="13"/>
    </row>
    <row r="1094" spans="1:10" x14ac:dyDescent="0.2">
      <c r="A1094" s="31" t="s">
        <v>887</v>
      </c>
      <c r="B1094" s="130" t="s">
        <v>758</v>
      </c>
      <c r="C1094" s="154">
        <v>124.99995</v>
      </c>
      <c r="D1094" s="155">
        <f t="shared" si="25"/>
        <v>149.99993999999998</v>
      </c>
      <c r="E1094" s="306"/>
      <c r="F1094" s="292"/>
      <c r="G1094" s="328"/>
      <c r="H1094" s="123">
        <v>0.04</v>
      </c>
      <c r="I1094"/>
      <c r="J1094" s="13"/>
    </row>
    <row r="1095" spans="1:10" x14ac:dyDescent="0.2">
      <c r="A1095" s="31" t="s">
        <v>5935</v>
      </c>
      <c r="B1095" s="130" t="s">
        <v>112</v>
      </c>
      <c r="C1095" s="154">
        <v>125</v>
      </c>
      <c r="D1095" s="432">
        <f t="shared" si="25"/>
        <v>150</v>
      </c>
      <c r="E1095" s="306"/>
      <c r="F1095" s="292"/>
      <c r="G1095" s="328" t="s">
        <v>6496</v>
      </c>
      <c r="H1095" s="123">
        <v>2.5999999999999999E-2</v>
      </c>
      <c r="I1095"/>
      <c r="J1095" s="13"/>
    </row>
    <row r="1096" spans="1:10" x14ac:dyDescent="0.2">
      <c r="A1096" s="31" t="s">
        <v>888</v>
      </c>
      <c r="B1096" s="130" t="s">
        <v>889</v>
      </c>
      <c r="C1096" s="154">
        <v>349.99986000000001</v>
      </c>
      <c r="D1096" s="155">
        <f t="shared" si="25"/>
        <v>419.99983200000003</v>
      </c>
      <c r="E1096" s="306"/>
      <c r="F1096" s="292"/>
      <c r="G1096" s="280"/>
      <c r="H1096" s="123">
        <v>0.106</v>
      </c>
      <c r="I1096"/>
      <c r="J1096" s="13"/>
    </row>
    <row r="1097" spans="1:10" x14ac:dyDescent="0.2">
      <c r="A1097" s="31" t="s">
        <v>890</v>
      </c>
      <c r="B1097" s="130" t="s">
        <v>891</v>
      </c>
      <c r="C1097" s="154">
        <v>10833.329</v>
      </c>
      <c r="D1097" s="155">
        <f t="shared" si="25"/>
        <v>12999.994799999999</v>
      </c>
      <c r="E1097" s="306"/>
      <c r="F1097" s="292"/>
      <c r="G1097" s="280"/>
      <c r="H1097" s="123">
        <v>8.32</v>
      </c>
      <c r="I1097"/>
      <c r="J1097" s="13"/>
    </row>
    <row r="1098" spans="1:10" x14ac:dyDescent="0.2">
      <c r="A1098" s="170" t="s">
        <v>890</v>
      </c>
      <c r="B1098" s="384" t="s">
        <v>891</v>
      </c>
      <c r="C1098" s="193">
        <v>10890</v>
      </c>
      <c r="D1098" s="194">
        <f>C1098*1.2</f>
        <v>13068</v>
      </c>
      <c r="E1098" s="307"/>
      <c r="F1098" s="292" t="s">
        <v>5504</v>
      </c>
      <c r="G1098" s="280"/>
      <c r="H1098" s="338"/>
      <c r="I1098"/>
      <c r="J1098" s="13"/>
    </row>
    <row r="1099" spans="1:10" x14ac:dyDescent="0.2">
      <c r="A1099" s="31" t="s">
        <v>892</v>
      </c>
      <c r="B1099" s="130" t="s">
        <v>893</v>
      </c>
      <c r="C1099" s="154">
        <v>408.33317</v>
      </c>
      <c r="D1099" s="155">
        <f t="shared" ref="D1099:D1187" si="26">C1099*1.2</f>
        <v>489.99980399999998</v>
      </c>
      <c r="E1099" s="306"/>
      <c r="F1099" s="292"/>
      <c r="G1099" s="280"/>
      <c r="H1099" s="123">
        <v>0.2</v>
      </c>
      <c r="I1099"/>
      <c r="J1099" s="13"/>
    </row>
    <row r="1100" spans="1:10" x14ac:dyDescent="0.2">
      <c r="A1100" s="170" t="s">
        <v>892</v>
      </c>
      <c r="B1100" s="384" t="s">
        <v>5513</v>
      </c>
      <c r="C1100" s="193">
        <v>409</v>
      </c>
      <c r="D1100" s="194">
        <f>C1100*1.2</f>
        <v>490.79999999999995</v>
      </c>
      <c r="E1100" s="307"/>
      <c r="F1100" s="292" t="s">
        <v>5504</v>
      </c>
      <c r="G1100" s="280"/>
      <c r="H1100" s="338"/>
      <c r="I1100"/>
      <c r="J1100" s="13"/>
    </row>
    <row r="1101" spans="1:10" x14ac:dyDescent="0.2">
      <c r="A1101" s="31" t="s">
        <v>894</v>
      </c>
      <c r="B1101" s="130" t="s">
        <v>895</v>
      </c>
      <c r="C1101" s="154">
        <v>1208.33285</v>
      </c>
      <c r="D1101" s="155">
        <f t="shared" si="26"/>
        <v>1449.9994199999999</v>
      </c>
      <c r="E1101" s="306"/>
      <c r="F1101" s="292"/>
      <c r="G1101" s="280"/>
      <c r="H1101" s="123">
        <v>0.53</v>
      </c>
      <c r="I1101"/>
      <c r="J1101" s="13"/>
    </row>
    <row r="1102" spans="1:10" x14ac:dyDescent="0.2">
      <c r="A1102" s="170" t="s">
        <v>894</v>
      </c>
      <c r="B1102" s="384" t="s">
        <v>895</v>
      </c>
      <c r="C1102" s="193">
        <v>1210</v>
      </c>
      <c r="D1102" s="194">
        <f>C1102*1.2</f>
        <v>1452</v>
      </c>
      <c r="E1102" s="307"/>
      <c r="F1102" s="292" t="s">
        <v>5504</v>
      </c>
      <c r="G1102" s="280"/>
      <c r="H1102" s="338"/>
      <c r="I1102"/>
      <c r="J1102" s="13"/>
    </row>
    <row r="1103" spans="1:10" ht="25.5" x14ac:dyDescent="0.2">
      <c r="A1103" s="5" t="s">
        <v>896</v>
      </c>
      <c r="B1103" s="53" t="s">
        <v>751</v>
      </c>
      <c r="C1103" s="154">
        <v>1666.6659999999999</v>
      </c>
      <c r="D1103" s="155">
        <f t="shared" si="26"/>
        <v>1999.9991999999997</v>
      </c>
      <c r="E1103" s="290" t="s">
        <v>5454</v>
      </c>
      <c r="G1103" s="280"/>
      <c r="H1103" s="98">
        <v>1.115</v>
      </c>
      <c r="I1103"/>
      <c r="J1103" s="13"/>
    </row>
    <row r="1104" spans="1:10" x14ac:dyDescent="0.2">
      <c r="A1104" s="147" t="s">
        <v>896</v>
      </c>
      <c r="B1104" s="388" t="s">
        <v>751</v>
      </c>
      <c r="C1104" s="193">
        <v>2420</v>
      </c>
      <c r="D1104" s="194">
        <f>C1104*1.2</f>
        <v>2904</v>
      </c>
      <c r="E1104" s="307"/>
      <c r="F1104" s="292" t="s">
        <v>5504</v>
      </c>
      <c r="G1104" s="280"/>
      <c r="H1104" s="338"/>
      <c r="I1104"/>
      <c r="J1104" s="13"/>
    </row>
    <row r="1105" spans="1:10" x14ac:dyDescent="0.2">
      <c r="A1105" s="5" t="s">
        <v>897</v>
      </c>
      <c r="B1105" s="53" t="s">
        <v>751</v>
      </c>
      <c r="C1105" s="154">
        <v>8749.9964999999993</v>
      </c>
      <c r="D1105" s="155">
        <f t="shared" si="26"/>
        <v>10499.995799999999</v>
      </c>
      <c r="E1105" s="290"/>
      <c r="F1105" s="292"/>
      <c r="G1105" s="280"/>
      <c r="H1105" s="98">
        <v>5.05</v>
      </c>
      <c r="I1105"/>
      <c r="J1105" s="13"/>
    </row>
    <row r="1106" spans="1:10" x14ac:dyDescent="0.2">
      <c r="A1106" s="147" t="s">
        <v>897</v>
      </c>
      <c r="B1106" s="388" t="s">
        <v>751</v>
      </c>
      <c r="C1106" s="193">
        <v>8776</v>
      </c>
      <c r="D1106" s="194">
        <f>C1106*1.2</f>
        <v>10531.199999999999</v>
      </c>
      <c r="E1106" s="304"/>
      <c r="F1106" s="292" t="s">
        <v>5504</v>
      </c>
      <c r="G1106" s="280"/>
      <c r="H1106" s="174"/>
      <c r="I1106"/>
      <c r="J1106" s="13"/>
    </row>
    <row r="1107" spans="1:10" x14ac:dyDescent="0.2">
      <c r="A1107" s="5" t="s">
        <v>898</v>
      </c>
      <c r="B1107" s="53" t="s">
        <v>758</v>
      </c>
      <c r="C1107" s="154">
        <v>199.99992</v>
      </c>
      <c r="D1107" s="155">
        <f t="shared" si="26"/>
        <v>239.99990399999999</v>
      </c>
      <c r="E1107" s="290"/>
      <c r="F1107" s="292"/>
      <c r="G1107" s="280"/>
      <c r="H1107" s="98">
        <v>8.0000000000000002E-3</v>
      </c>
      <c r="I1107"/>
      <c r="J1107" s="13"/>
    </row>
    <row r="1108" spans="1:10" x14ac:dyDescent="0.2">
      <c r="A1108" s="5" t="s">
        <v>4451</v>
      </c>
      <c r="B1108" s="53" t="s">
        <v>1089</v>
      </c>
      <c r="C1108" s="154">
        <v>399.99984000000001</v>
      </c>
      <c r="D1108" s="155">
        <f t="shared" si="26"/>
        <v>479.99980799999997</v>
      </c>
      <c r="E1108" s="290"/>
      <c r="F1108" s="292"/>
      <c r="G1108" s="280"/>
      <c r="H1108" s="98">
        <v>7.4999999999999997E-2</v>
      </c>
      <c r="I1108"/>
      <c r="J1108" s="13"/>
    </row>
    <row r="1109" spans="1:10" x14ac:dyDescent="0.2">
      <c r="A1109" s="5" t="s">
        <v>899</v>
      </c>
      <c r="B1109" s="53" t="s">
        <v>900</v>
      </c>
      <c r="C1109" s="154">
        <v>3374.99865</v>
      </c>
      <c r="D1109" s="155">
        <f t="shared" si="26"/>
        <v>4049.99838</v>
      </c>
      <c r="E1109" s="290"/>
      <c r="F1109" s="292"/>
      <c r="G1109" s="280"/>
      <c r="H1109" s="98">
        <v>2.5499999999999998</v>
      </c>
      <c r="I1109"/>
      <c r="J1109" s="13"/>
    </row>
    <row r="1110" spans="1:10" x14ac:dyDescent="0.2">
      <c r="A1110" s="147" t="s">
        <v>899</v>
      </c>
      <c r="B1110" s="388" t="s">
        <v>900</v>
      </c>
      <c r="C1110" s="193">
        <v>3766</v>
      </c>
      <c r="D1110" s="194">
        <f>C1110*1.2</f>
        <v>4519.2</v>
      </c>
      <c r="E1110" s="304"/>
      <c r="F1110" s="292" t="s">
        <v>5504</v>
      </c>
      <c r="G1110" s="280"/>
      <c r="H1110" s="174"/>
      <c r="I1110"/>
      <c r="J1110" s="13"/>
    </row>
    <row r="1111" spans="1:10" x14ac:dyDescent="0.2">
      <c r="A1111" s="5" t="s">
        <v>3906</v>
      </c>
      <c r="B1111" s="53" t="s">
        <v>824</v>
      </c>
      <c r="C1111" s="154">
        <v>391.66651000000002</v>
      </c>
      <c r="D1111" s="155">
        <f t="shared" si="26"/>
        <v>469.99981200000002</v>
      </c>
      <c r="E1111" s="290"/>
      <c r="F1111" s="292"/>
      <c r="G1111" s="280"/>
      <c r="H1111" s="98">
        <v>5.6000000000000001E-2</v>
      </c>
      <c r="I1111"/>
      <c r="J1111" s="13"/>
    </row>
    <row r="1112" spans="1:10" x14ac:dyDescent="0.2">
      <c r="A1112" s="5" t="s">
        <v>901</v>
      </c>
      <c r="B1112" s="53" t="s">
        <v>902</v>
      </c>
      <c r="C1112" s="154">
        <v>5416.6644999999999</v>
      </c>
      <c r="D1112" s="155">
        <f t="shared" si="26"/>
        <v>6499.9973999999993</v>
      </c>
      <c r="E1112" s="290"/>
      <c r="F1112" s="292"/>
      <c r="G1112" s="280"/>
      <c r="H1112" s="98">
        <v>3.5</v>
      </c>
      <c r="I1112"/>
      <c r="J1112" s="13"/>
    </row>
    <row r="1113" spans="1:10" x14ac:dyDescent="0.2">
      <c r="A1113" s="147" t="s">
        <v>901</v>
      </c>
      <c r="B1113" s="388" t="s">
        <v>902</v>
      </c>
      <c r="C1113" s="193">
        <v>7097</v>
      </c>
      <c r="D1113" s="194">
        <f>C1113*1.2</f>
        <v>8516.4</v>
      </c>
      <c r="E1113" s="304"/>
      <c r="F1113" s="292" t="s">
        <v>5504</v>
      </c>
      <c r="G1113" s="280"/>
      <c r="H1113" s="174"/>
      <c r="I1113"/>
      <c r="J1113" s="13"/>
    </row>
    <row r="1114" spans="1:10" x14ac:dyDescent="0.2">
      <c r="A1114" s="5" t="s">
        <v>904</v>
      </c>
      <c r="B1114" s="53" t="s">
        <v>905</v>
      </c>
      <c r="C1114" s="154">
        <v>5416.6644999999999</v>
      </c>
      <c r="D1114" s="155">
        <f t="shared" si="26"/>
        <v>6499.9973999999993</v>
      </c>
      <c r="E1114" s="290"/>
      <c r="F1114" s="292"/>
      <c r="G1114" s="280"/>
      <c r="H1114" s="98">
        <v>3.5</v>
      </c>
      <c r="I1114"/>
      <c r="J1114" s="13"/>
    </row>
    <row r="1115" spans="1:10" x14ac:dyDescent="0.2">
      <c r="A1115" s="147" t="s">
        <v>904</v>
      </c>
      <c r="B1115" s="388" t="s">
        <v>905</v>
      </c>
      <c r="C1115" s="193">
        <v>7097</v>
      </c>
      <c r="D1115" s="194">
        <f>C1115*1.2</f>
        <v>8516.4</v>
      </c>
      <c r="E1115" s="304"/>
      <c r="F1115" s="292" t="s">
        <v>5504</v>
      </c>
      <c r="G1115" s="280"/>
      <c r="H1115" s="174"/>
      <c r="I1115"/>
      <c r="J1115" s="13"/>
    </row>
    <row r="1116" spans="1:10" x14ac:dyDescent="0.2">
      <c r="A1116" s="5" t="s">
        <v>906</v>
      </c>
      <c r="B1116" s="53" t="s">
        <v>907</v>
      </c>
      <c r="C1116" s="154">
        <v>730</v>
      </c>
      <c r="D1116" s="155">
        <f t="shared" si="26"/>
        <v>876</v>
      </c>
      <c r="E1116" s="290"/>
      <c r="F1116" s="292"/>
      <c r="G1116" s="328" t="s">
        <v>6496</v>
      </c>
      <c r="H1116" s="98">
        <v>4.8000000000000001E-2</v>
      </c>
      <c r="I1116"/>
      <c r="J1116" s="13"/>
    </row>
    <row r="1117" spans="1:10" x14ac:dyDescent="0.2">
      <c r="A1117" s="5" t="s">
        <v>908</v>
      </c>
      <c r="B1117" s="53" t="s">
        <v>179</v>
      </c>
      <c r="C1117" s="154">
        <v>425</v>
      </c>
      <c r="D1117" s="155">
        <f t="shared" si="26"/>
        <v>510</v>
      </c>
      <c r="E1117" s="290"/>
      <c r="F1117" s="292"/>
      <c r="G1117" s="328" t="s">
        <v>6496</v>
      </c>
      <c r="H1117" s="98">
        <v>9.7000000000000003E-2</v>
      </c>
      <c r="I1117"/>
      <c r="J1117" s="13"/>
    </row>
    <row r="1118" spans="1:10" x14ac:dyDescent="0.2">
      <c r="A1118" s="5" t="s">
        <v>909</v>
      </c>
      <c r="B1118" s="53" t="s">
        <v>797</v>
      </c>
      <c r="C1118" s="154">
        <v>266.66656</v>
      </c>
      <c r="D1118" s="155">
        <f t="shared" si="26"/>
        <v>319.99987199999998</v>
      </c>
      <c r="E1118" s="290"/>
      <c r="F1118" s="292"/>
      <c r="G1118" s="328" t="s">
        <v>6496</v>
      </c>
      <c r="H1118" s="98">
        <v>0.01</v>
      </c>
      <c r="I1118"/>
      <c r="J1118" s="13"/>
    </row>
    <row r="1119" spans="1:10" x14ac:dyDescent="0.2">
      <c r="A1119" s="5" t="s">
        <v>910</v>
      </c>
      <c r="B1119" s="53" t="s">
        <v>789</v>
      </c>
      <c r="C1119" s="154">
        <v>77</v>
      </c>
      <c r="D1119" s="432">
        <f t="shared" si="26"/>
        <v>92.399999999999991</v>
      </c>
      <c r="E1119" s="290"/>
      <c r="F1119" s="292"/>
      <c r="G1119" s="328" t="s">
        <v>6496</v>
      </c>
      <c r="H1119" s="98">
        <v>2.1000000000000001E-2</v>
      </c>
      <c r="I1119"/>
      <c r="J1119" s="13"/>
    </row>
    <row r="1120" spans="1:10" x14ac:dyDescent="0.2">
      <c r="A1120" s="5" t="s">
        <v>911</v>
      </c>
      <c r="B1120" s="53" t="s">
        <v>179</v>
      </c>
      <c r="C1120" s="154">
        <v>166.66659999999999</v>
      </c>
      <c r="D1120" s="155">
        <f t="shared" si="26"/>
        <v>199.99991999999997</v>
      </c>
      <c r="E1120" s="290"/>
      <c r="F1120" s="292"/>
      <c r="G1120" s="328"/>
      <c r="H1120" s="98">
        <v>2.1000000000000001E-2</v>
      </c>
      <c r="I1120"/>
      <c r="J1120" s="13"/>
    </row>
    <row r="1121" spans="1:10" x14ac:dyDescent="0.2">
      <c r="A1121" s="5" t="s">
        <v>4015</v>
      </c>
      <c r="B1121" s="53" t="s">
        <v>1066</v>
      </c>
      <c r="C1121" s="154">
        <v>399.99984000000001</v>
      </c>
      <c r="D1121" s="155">
        <f t="shared" si="26"/>
        <v>479.99980799999997</v>
      </c>
      <c r="E1121" s="290"/>
      <c r="F1121" s="292"/>
      <c r="G1121" s="328" t="s">
        <v>6496</v>
      </c>
      <c r="H1121" s="98">
        <v>4.9000000000000002E-2</v>
      </c>
      <c r="I1121"/>
      <c r="J1121" s="13"/>
    </row>
    <row r="1122" spans="1:10" x14ac:dyDescent="0.2">
      <c r="A1122" s="5" t="s">
        <v>912</v>
      </c>
      <c r="B1122" s="53" t="s">
        <v>5223</v>
      </c>
      <c r="C1122" s="154">
        <v>624.99974999999995</v>
      </c>
      <c r="D1122" s="155">
        <f t="shared" si="26"/>
        <v>749.99969999999996</v>
      </c>
      <c r="E1122" s="290"/>
      <c r="F1122" s="292" t="s">
        <v>4616</v>
      </c>
      <c r="G1122" s="328" t="s">
        <v>6496</v>
      </c>
      <c r="H1122" s="98">
        <v>1.7999999999999999E-2</v>
      </c>
      <c r="I1122"/>
      <c r="J1122" s="13"/>
    </row>
    <row r="1123" spans="1:10" x14ac:dyDescent="0.2">
      <c r="A1123" s="5" t="s">
        <v>912</v>
      </c>
      <c r="B1123" s="53" t="s">
        <v>5223</v>
      </c>
      <c r="C1123" s="154">
        <v>166.66659999999999</v>
      </c>
      <c r="D1123" s="155">
        <f t="shared" si="26"/>
        <v>199.99991999999997</v>
      </c>
      <c r="E1123" s="290"/>
      <c r="F1123" s="292"/>
      <c r="G1123" s="328" t="s">
        <v>6496</v>
      </c>
      <c r="H1123" s="98"/>
      <c r="I1123"/>
      <c r="J1123" s="13"/>
    </row>
    <row r="1124" spans="1:10" x14ac:dyDescent="0.2">
      <c r="A1124" s="5" t="s">
        <v>913</v>
      </c>
      <c r="B1124" s="53" t="s">
        <v>824</v>
      </c>
      <c r="C1124" s="154">
        <v>166.66659999999999</v>
      </c>
      <c r="D1124" s="155">
        <f t="shared" si="26"/>
        <v>199.99991999999997</v>
      </c>
      <c r="E1124" s="290"/>
      <c r="F1124" s="292"/>
      <c r="G1124" s="280"/>
      <c r="H1124" s="98">
        <v>2.5000000000000001E-2</v>
      </c>
      <c r="I1124"/>
      <c r="J1124" s="13"/>
    </row>
    <row r="1125" spans="1:10" x14ac:dyDescent="0.2">
      <c r="A1125" s="5" t="s">
        <v>914</v>
      </c>
      <c r="B1125" s="53" t="s">
        <v>915</v>
      </c>
      <c r="C1125" s="154">
        <v>499.99979999999999</v>
      </c>
      <c r="D1125" s="155">
        <f t="shared" si="26"/>
        <v>599.99975999999992</v>
      </c>
      <c r="E1125" s="290"/>
      <c r="F1125" s="292"/>
      <c r="G1125" s="280"/>
      <c r="H1125" s="98">
        <v>0.36</v>
      </c>
      <c r="I1125"/>
      <c r="J1125" s="13"/>
    </row>
    <row r="1126" spans="1:10" x14ac:dyDescent="0.2">
      <c r="A1126" s="147" t="s">
        <v>914</v>
      </c>
      <c r="B1126" s="388" t="s">
        <v>915</v>
      </c>
      <c r="C1126" s="193">
        <v>502</v>
      </c>
      <c r="D1126" s="194">
        <f>C1126*1.2</f>
        <v>602.4</v>
      </c>
      <c r="E1126" s="304"/>
      <c r="F1126" s="292" t="s">
        <v>5504</v>
      </c>
      <c r="G1126" s="280"/>
      <c r="H1126" s="174"/>
      <c r="I1126"/>
      <c r="J1126" s="13"/>
    </row>
    <row r="1127" spans="1:10" x14ac:dyDescent="0.2">
      <c r="A1127" s="5" t="s">
        <v>916</v>
      </c>
      <c r="B1127" s="53" t="s">
        <v>865</v>
      </c>
      <c r="C1127" s="154">
        <v>1600</v>
      </c>
      <c r="D1127" s="155">
        <f t="shared" si="26"/>
        <v>1920</v>
      </c>
      <c r="E1127" s="290" t="s">
        <v>6565</v>
      </c>
      <c r="F1127" s="287"/>
      <c r="G1127" s="280"/>
      <c r="H1127" s="98">
        <v>1.44</v>
      </c>
      <c r="I1127"/>
      <c r="J1127" s="13"/>
    </row>
    <row r="1128" spans="1:10" x14ac:dyDescent="0.2">
      <c r="A1128" s="147" t="s">
        <v>916</v>
      </c>
      <c r="B1128" s="388" t="s">
        <v>865</v>
      </c>
      <c r="C1128" s="193">
        <v>1610</v>
      </c>
      <c r="D1128" s="194">
        <f>C1128*1.2</f>
        <v>1932</v>
      </c>
      <c r="E1128" s="304"/>
      <c r="F1128" s="292" t="s">
        <v>5504</v>
      </c>
      <c r="G1128" s="280"/>
      <c r="H1128" s="174"/>
      <c r="I1128"/>
      <c r="J1128" s="13"/>
    </row>
    <row r="1129" spans="1:10" x14ac:dyDescent="0.2">
      <c r="A1129" s="5" t="s">
        <v>917</v>
      </c>
      <c r="B1129" s="53" t="s">
        <v>918</v>
      </c>
      <c r="C1129" s="154">
        <v>249.9999</v>
      </c>
      <c r="D1129" s="155">
        <f t="shared" si="26"/>
        <v>299.99987999999996</v>
      </c>
      <c r="E1129" s="290"/>
      <c r="F1129" s="292"/>
      <c r="G1129" s="280"/>
      <c r="H1129" s="98">
        <v>4.3999999999999997E-2</v>
      </c>
      <c r="I1129"/>
      <c r="J1129" s="13"/>
    </row>
    <row r="1130" spans="1:10" x14ac:dyDescent="0.2">
      <c r="A1130" s="5" t="s">
        <v>919</v>
      </c>
      <c r="B1130" s="53" t="s">
        <v>920</v>
      </c>
      <c r="C1130" s="154">
        <v>333.33319999999998</v>
      </c>
      <c r="D1130" s="155">
        <f t="shared" si="26"/>
        <v>399.99983999999995</v>
      </c>
      <c r="E1130" s="290"/>
      <c r="F1130" s="292"/>
      <c r="G1130" s="280"/>
      <c r="H1130" s="98">
        <v>0.13500000000000001</v>
      </c>
      <c r="I1130"/>
      <c r="J1130" s="13"/>
    </row>
    <row r="1131" spans="1:10" x14ac:dyDescent="0.2">
      <c r="A1131" s="147" t="s">
        <v>919</v>
      </c>
      <c r="B1131" s="388" t="s">
        <v>920</v>
      </c>
      <c r="C1131" s="193">
        <v>334</v>
      </c>
      <c r="D1131" s="194">
        <f>C1131*1.2</f>
        <v>400.8</v>
      </c>
      <c r="E1131" s="304"/>
      <c r="F1131" s="292" t="s">
        <v>5504</v>
      </c>
      <c r="G1131" s="280"/>
      <c r="H1131" s="174"/>
      <c r="I1131"/>
      <c r="J1131" s="13"/>
    </row>
    <row r="1132" spans="1:10" x14ac:dyDescent="0.2">
      <c r="A1132" s="5" t="s">
        <v>921</v>
      </c>
      <c r="B1132" s="53" t="s">
        <v>118</v>
      </c>
      <c r="C1132" s="154">
        <v>108.33329000000001</v>
      </c>
      <c r="D1132" s="155">
        <f t="shared" si="26"/>
        <v>129.99994799999999</v>
      </c>
      <c r="E1132" s="290"/>
      <c r="F1132" s="292"/>
      <c r="G1132" s="328" t="s">
        <v>6496</v>
      </c>
      <c r="H1132" s="98">
        <v>2.5000000000000001E-2</v>
      </c>
      <c r="I1132"/>
      <c r="J1132" s="13"/>
    </row>
    <row r="1133" spans="1:10" x14ac:dyDescent="0.2">
      <c r="A1133" s="147" t="s">
        <v>921</v>
      </c>
      <c r="B1133" s="388" t="s">
        <v>118</v>
      </c>
      <c r="C1133" s="193">
        <v>108</v>
      </c>
      <c r="D1133" s="194">
        <f>C1133*1.2</f>
        <v>129.6</v>
      </c>
      <c r="E1133" s="304"/>
      <c r="F1133" s="292" t="s">
        <v>5504</v>
      </c>
      <c r="G1133" s="280"/>
      <c r="H1133" s="174"/>
      <c r="I1133"/>
      <c r="J1133" s="13"/>
    </row>
    <row r="1134" spans="1:10" x14ac:dyDescent="0.2">
      <c r="A1134" s="5" t="s">
        <v>922</v>
      </c>
      <c r="B1134" s="53" t="s">
        <v>923</v>
      </c>
      <c r="C1134" s="154">
        <v>49.999980000000001</v>
      </c>
      <c r="D1134" s="155">
        <f t="shared" si="26"/>
        <v>59.999975999999997</v>
      </c>
      <c r="E1134" s="290"/>
      <c r="F1134" s="292"/>
      <c r="G1134" s="280"/>
      <c r="H1134" s="98">
        <v>0.02</v>
      </c>
      <c r="I1134"/>
      <c r="J1134" s="13"/>
    </row>
    <row r="1135" spans="1:10" x14ac:dyDescent="0.2">
      <c r="A1135" s="147" t="s">
        <v>922</v>
      </c>
      <c r="B1135" s="388" t="s">
        <v>923</v>
      </c>
      <c r="C1135" s="193">
        <v>50</v>
      </c>
      <c r="D1135" s="194">
        <f>C1135*1.2</f>
        <v>60</v>
      </c>
      <c r="E1135" s="304"/>
      <c r="F1135" s="292" t="s">
        <v>5504</v>
      </c>
      <c r="G1135" s="280"/>
      <c r="H1135" s="174"/>
      <c r="I1135"/>
      <c r="J1135" s="13"/>
    </row>
    <row r="1136" spans="1:10" x14ac:dyDescent="0.2">
      <c r="A1136" s="5" t="s">
        <v>924</v>
      </c>
      <c r="B1136" s="53" t="s">
        <v>925</v>
      </c>
      <c r="C1136" s="154">
        <v>791.66634999999997</v>
      </c>
      <c r="D1136" s="155">
        <f t="shared" si="26"/>
        <v>949.99961999999994</v>
      </c>
      <c r="E1136" s="290"/>
      <c r="F1136" s="292"/>
      <c r="G1136" s="327"/>
      <c r="H1136" s="98">
        <v>1.7000000000000001E-2</v>
      </c>
      <c r="J1136" s="13"/>
    </row>
    <row r="1137" spans="1:10" x14ac:dyDescent="0.2">
      <c r="A1137" s="5" t="s">
        <v>926</v>
      </c>
      <c r="B1137" s="53" t="s">
        <v>4890</v>
      </c>
      <c r="C1137" s="154">
        <v>4300</v>
      </c>
      <c r="D1137" s="155">
        <f t="shared" si="26"/>
        <v>5160</v>
      </c>
      <c r="E1137" s="290"/>
      <c r="F1137" s="292"/>
      <c r="G1137" s="280"/>
      <c r="H1137" s="98">
        <v>6.63</v>
      </c>
      <c r="J1137" s="13"/>
    </row>
    <row r="1138" spans="1:10" x14ac:dyDescent="0.2">
      <c r="A1138" s="147" t="s">
        <v>926</v>
      </c>
      <c r="B1138" s="388" t="s">
        <v>4890</v>
      </c>
      <c r="C1138" s="193">
        <v>4367</v>
      </c>
      <c r="D1138" s="194">
        <f>C1138*1.2</f>
        <v>5240.3999999999996</v>
      </c>
      <c r="E1138" s="304"/>
      <c r="F1138" s="292" t="s">
        <v>5504</v>
      </c>
      <c r="G1138" s="327"/>
      <c r="H1138" s="174"/>
      <c r="J1138" s="13"/>
    </row>
    <row r="1139" spans="1:10" x14ac:dyDescent="0.2">
      <c r="A1139" s="5" t="s">
        <v>927</v>
      </c>
      <c r="B1139" s="53" t="s">
        <v>4891</v>
      </c>
      <c r="C1139" s="154">
        <v>3467</v>
      </c>
      <c r="D1139" s="155">
        <f t="shared" si="26"/>
        <v>4160.3999999999996</v>
      </c>
      <c r="E1139" s="290"/>
      <c r="F1139" s="292"/>
      <c r="G1139" s="280"/>
      <c r="H1139" s="98">
        <v>4.1500000000000004</v>
      </c>
      <c r="J1139" s="13"/>
    </row>
    <row r="1140" spans="1:10" x14ac:dyDescent="0.2">
      <c r="A1140" s="147" t="s">
        <v>927</v>
      </c>
      <c r="B1140" s="388" t="s">
        <v>4891</v>
      </c>
      <c r="C1140" s="193">
        <v>3504</v>
      </c>
      <c r="D1140" s="194">
        <f>C1140*1.2</f>
        <v>4204.8</v>
      </c>
      <c r="E1140" s="304"/>
      <c r="F1140" s="292" t="s">
        <v>5504</v>
      </c>
      <c r="G1140" s="280"/>
      <c r="H1140" s="174"/>
      <c r="J1140" s="13"/>
    </row>
    <row r="1141" spans="1:10" x14ac:dyDescent="0.2">
      <c r="A1141" s="5" t="s">
        <v>928</v>
      </c>
      <c r="B1141" s="53" t="s">
        <v>929</v>
      </c>
      <c r="C1141" s="154">
        <v>83.333299999999994</v>
      </c>
      <c r="D1141" s="155">
        <f t="shared" si="26"/>
        <v>99.999959999999987</v>
      </c>
      <c r="E1141" s="290"/>
      <c r="F1141" s="292"/>
      <c r="G1141" s="327"/>
      <c r="H1141" s="98">
        <v>3.0000000000000001E-3</v>
      </c>
      <c r="J1141" s="13"/>
    </row>
    <row r="1142" spans="1:10" x14ac:dyDescent="0.2">
      <c r="A1142" s="147" t="s">
        <v>928</v>
      </c>
      <c r="B1142" s="388" t="s">
        <v>929</v>
      </c>
      <c r="C1142" s="193">
        <v>83</v>
      </c>
      <c r="D1142" s="194">
        <f>C1142*1.2</f>
        <v>99.6</v>
      </c>
      <c r="E1142" s="304"/>
      <c r="F1142" s="292" t="s">
        <v>5504</v>
      </c>
      <c r="G1142" s="280"/>
      <c r="H1142" s="174"/>
      <c r="J1142" s="13"/>
    </row>
    <row r="1143" spans="1:10" x14ac:dyDescent="0.2">
      <c r="A1143" s="5" t="s">
        <v>930</v>
      </c>
      <c r="B1143" s="53" t="s">
        <v>199</v>
      </c>
      <c r="C1143" s="154">
        <v>58.333309999999997</v>
      </c>
      <c r="D1143" s="155">
        <f t="shared" si="26"/>
        <v>69.999972</v>
      </c>
      <c r="E1143" s="290" t="s">
        <v>5445</v>
      </c>
      <c r="G1143" s="327"/>
      <c r="H1143" s="98">
        <v>1.9E-2</v>
      </c>
      <c r="J1143" s="13"/>
    </row>
    <row r="1144" spans="1:10" x14ac:dyDescent="0.2">
      <c r="A1144" s="147" t="s">
        <v>930</v>
      </c>
      <c r="B1144" s="388" t="s">
        <v>199</v>
      </c>
      <c r="C1144" s="193">
        <v>67</v>
      </c>
      <c r="D1144" s="194">
        <f>C1144*1.2</f>
        <v>80.399999999999991</v>
      </c>
      <c r="E1144" s="304"/>
      <c r="F1144" s="292" t="s">
        <v>5504</v>
      </c>
      <c r="G1144" s="327"/>
      <c r="H1144" s="174"/>
      <c r="J1144" s="13"/>
    </row>
    <row r="1145" spans="1:10" x14ac:dyDescent="0.2">
      <c r="A1145" s="5" t="s">
        <v>931</v>
      </c>
      <c r="B1145" s="53" t="s">
        <v>118</v>
      </c>
      <c r="C1145" s="154">
        <v>249.9999</v>
      </c>
      <c r="D1145" s="155">
        <f t="shared" si="26"/>
        <v>299.99987999999996</v>
      </c>
      <c r="E1145" s="290"/>
      <c r="F1145" s="292"/>
      <c r="G1145" s="327" t="s">
        <v>6496</v>
      </c>
      <c r="H1145" s="98">
        <v>3.4000000000000002E-2</v>
      </c>
      <c r="J1145" s="13"/>
    </row>
    <row r="1146" spans="1:10" s="29" customFormat="1" x14ac:dyDescent="0.2">
      <c r="A1146" s="5" t="s">
        <v>932</v>
      </c>
      <c r="B1146" s="53" t="s">
        <v>751</v>
      </c>
      <c r="C1146" s="154">
        <v>6916.6638999999996</v>
      </c>
      <c r="D1146" s="155">
        <f t="shared" si="26"/>
        <v>8299.9966799999984</v>
      </c>
      <c r="E1146" s="290"/>
      <c r="F1146" s="292"/>
      <c r="G1146" s="329"/>
      <c r="H1146" s="98">
        <v>3.37</v>
      </c>
      <c r="I1146" s="28"/>
      <c r="J1146" s="13"/>
    </row>
    <row r="1147" spans="1:10" x14ac:dyDescent="0.2">
      <c r="A1147" s="147" t="s">
        <v>932</v>
      </c>
      <c r="B1147" s="388" t="s">
        <v>751</v>
      </c>
      <c r="C1147" s="193">
        <v>7170</v>
      </c>
      <c r="D1147" s="194">
        <f>C1147*1.2</f>
        <v>8604</v>
      </c>
      <c r="E1147" s="304"/>
      <c r="F1147" s="292" t="s">
        <v>5504</v>
      </c>
      <c r="G1147" s="327"/>
      <c r="H1147" s="174"/>
      <c r="J1147" s="13"/>
    </row>
    <row r="1148" spans="1:10" s="211" customFormat="1" x14ac:dyDescent="0.2">
      <c r="A1148" s="232" t="s">
        <v>6001</v>
      </c>
      <c r="B1148" s="389" t="s">
        <v>6002</v>
      </c>
      <c r="C1148" s="233">
        <v>7000</v>
      </c>
      <c r="D1148" s="155">
        <f>C1148*1.2</f>
        <v>8400</v>
      </c>
      <c r="E1148" s="308"/>
      <c r="F1148" s="295"/>
      <c r="G1148" s="330"/>
      <c r="H1148" s="249"/>
      <c r="I1148" s="210"/>
      <c r="J1148" s="210"/>
    </row>
    <row r="1149" spans="1:10" s="29" customFormat="1" x14ac:dyDescent="0.2">
      <c r="A1149" s="5" t="s">
        <v>933</v>
      </c>
      <c r="B1149" s="53" t="s">
        <v>934</v>
      </c>
      <c r="C1149" s="154">
        <v>1666.6659999999999</v>
      </c>
      <c r="D1149" s="155">
        <f t="shared" si="26"/>
        <v>1999.9991999999997</v>
      </c>
      <c r="E1149" s="290"/>
      <c r="F1149" s="292" t="s">
        <v>935</v>
      </c>
      <c r="G1149" s="329"/>
      <c r="H1149" s="98">
        <v>0.58199999999999996</v>
      </c>
      <c r="I1149" s="28"/>
      <c r="J1149" s="13"/>
    </row>
    <row r="1150" spans="1:10" s="29" customFormat="1" x14ac:dyDescent="0.2">
      <c r="A1150" s="5" t="s">
        <v>936</v>
      </c>
      <c r="B1150" s="53" t="s">
        <v>937</v>
      </c>
      <c r="C1150" s="154">
        <v>1666.6659999999999</v>
      </c>
      <c r="D1150" s="155">
        <f t="shared" si="26"/>
        <v>1999.9991999999997</v>
      </c>
      <c r="E1150" s="290"/>
      <c r="F1150" s="292" t="s">
        <v>935</v>
      </c>
      <c r="G1150" s="329"/>
      <c r="H1150" s="98">
        <v>0.58199999999999996</v>
      </c>
      <c r="I1150" s="28"/>
      <c r="J1150" s="13"/>
    </row>
    <row r="1151" spans="1:10" s="29" customFormat="1" x14ac:dyDescent="0.2">
      <c r="A1151" s="30" t="s">
        <v>938</v>
      </c>
      <c r="B1151" s="70" t="s">
        <v>179</v>
      </c>
      <c r="C1151" s="154">
        <v>305</v>
      </c>
      <c r="D1151" s="155">
        <f t="shared" si="26"/>
        <v>366</v>
      </c>
      <c r="E1151" s="290"/>
      <c r="F1151" s="292"/>
      <c r="G1151" s="329" t="s">
        <v>6496</v>
      </c>
      <c r="H1151" s="98">
        <v>3.0000000000000001E-3</v>
      </c>
      <c r="I1151" s="28"/>
      <c r="J1151" s="13"/>
    </row>
    <row r="1152" spans="1:10" s="29" customFormat="1" x14ac:dyDescent="0.2">
      <c r="A1152" s="30" t="s">
        <v>939</v>
      </c>
      <c r="B1152" s="70" t="s">
        <v>824</v>
      </c>
      <c r="C1152" s="154">
        <v>367</v>
      </c>
      <c r="D1152" s="155">
        <f t="shared" si="26"/>
        <v>440.4</v>
      </c>
      <c r="E1152" s="290"/>
      <c r="F1152" s="292"/>
      <c r="G1152" s="329" t="s">
        <v>6496</v>
      </c>
      <c r="H1152" s="98">
        <v>5.1999999999999998E-2</v>
      </c>
      <c r="I1152" s="28"/>
      <c r="J1152" s="13"/>
    </row>
    <row r="1153" spans="1:10" s="29" customFormat="1" x14ac:dyDescent="0.2">
      <c r="A1153" s="30" t="s">
        <v>940</v>
      </c>
      <c r="B1153" s="70" t="s">
        <v>784</v>
      </c>
      <c r="C1153" s="154">
        <v>141.66660999999999</v>
      </c>
      <c r="D1153" s="155">
        <f t="shared" si="26"/>
        <v>169.99993199999997</v>
      </c>
      <c r="E1153" s="290"/>
      <c r="F1153" s="292"/>
      <c r="G1153" s="329" t="s">
        <v>6496</v>
      </c>
      <c r="H1153" s="98">
        <v>5.5E-2</v>
      </c>
      <c r="I1153" s="28"/>
      <c r="J1153" s="13"/>
    </row>
    <row r="1154" spans="1:10" s="29" customFormat="1" x14ac:dyDescent="0.2">
      <c r="A1154" s="30" t="s">
        <v>5101</v>
      </c>
      <c r="B1154" s="70" t="s">
        <v>5102</v>
      </c>
      <c r="C1154" s="154">
        <v>4166.665</v>
      </c>
      <c r="D1154" s="155">
        <f t="shared" si="26"/>
        <v>4999.9979999999996</v>
      </c>
      <c r="E1154" s="290"/>
      <c r="F1154" s="294"/>
      <c r="G1154" s="329"/>
      <c r="H1154" s="98">
        <v>2.35</v>
      </c>
      <c r="I1154" s="28"/>
      <c r="J1154" s="13"/>
    </row>
    <row r="1155" spans="1:10" s="29" customFormat="1" x14ac:dyDescent="0.2">
      <c r="A1155" s="30" t="s">
        <v>5103</v>
      </c>
      <c r="B1155" s="70" t="s">
        <v>5104</v>
      </c>
      <c r="C1155" s="154">
        <v>4166.665</v>
      </c>
      <c r="D1155" s="155">
        <f t="shared" si="26"/>
        <v>4999.9979999999996</v>
      </c>
      <c r="E1155" s="290"/>
      <c r="F1155" s="294"/>
      <c r="G1155" s="329"/>
      <c r="H1155" s="98">
        <v>2.35</v>
      </c>
      <c r="I1155" s="28"/>
      <c r="J1155" s="13"/>
    </row>
    <row r="1156" spans="1:10" s="29" customFormat="1" x14ac:dyDescent="0.2">
      <c r="A1156" s="30" t="s">
        <v>941</v>
      </c>
      <c r="B1156" s="70" t="s">
        <v>942</v>
      </c>
      <c r="C1156" s="154">
        <v>1666.6659999999999</v>
      </c>
      <c r="D1156" s="155">
        <f t="shared" si="26"/>
        <v>1999.9991999999997</v>
      </c>
      <c r="E1156" s="290"/>
      <c r="F1156" s="294" t="s">
        <v>943</v>
      </c>
      <c r="G1156" s="329"/>
      <c r="H1156" s="98">
        <v>0.51</v>
      </c>
      <c r="I1156" s="28"/>
      <c r="J1156" s="13"/>
    </row>
    <row r="1157" spans="1:10" s="29" customFormat="1" x14ac:dyDescent="0.2">
      <c r="A1157" s="30" t="s">
        <v>944</v>
      </c>
      <c r="B1157" s="70" t="s">
        <v>945</v>
      </c>
      <c r="C1157" s="154">
        <v>1666.6659999999999</v>
      </c>
      <c r="D1157" s="155">
        <f t="shared" si="26"/>
        <v>1999.9991999999997</v>
      </c>
      <c r="E1157" s="290"/>
      <c r="F1157" s="294" t="s">
        <v>943</v>
      </c>
      <c r="G1157" s="329"/>
      <c r="H1157" s="98">
        <v>0.51</v>
      </c>
      <c r="I1157" s="28"/>
      <c r="J1157" s="13"/>
    </row>
    <row r="1158" spans="1:10" x14ac:dyDescent="0.2">
      <c r="A1158" s="30" t="s">
        <v>946</v>
      </c>
      <c r="B1158" s="70" t="s">
        <v>179</v>
      </c>
      <c r="C1158" s="154">
        <v>795</v>
      </c>
      <c r="D1158" s="155">
        <f t="shared" si="26"/>
        <v>954</v>
      </c>
      <c r="E1158" s="290"/>
      <c r="F1158" s="292"/>
      <c r="G1158" s="327" t="s">
        <v>6496</v>
      </c>
      <c r="H1158" s="98">
        <v>8.0000000000000002E-3</v>
      </c>
      <c r="J1158" s="13"/>
    </row>
    <row r="1159" spans="1:10" x14ac:dyDescent="0.2">
      <c r="A1159" s="5" t="s">
        <v>947</v>
      </c>
      <c r="B1159" s="53" t="s">
        <v>948</v>
      </c>
      <c r="C1159" s="154">
        <v>1499.9993999999999</v>
      </c>
      <c r="D1159" s="155">
        <f t="shared" si="26"/>
        <v>1799.9992799999998</v>
      </c>
      <c r="E1159" s="290"/>
      <c r="F1159" s="292"/>
      <c r="G1159" s="327"/>
      <c r="H1159" s="98">
        <v>1.25</v>
      </c>
      <c r="J1159" s="13"/>
    </row>
    <row r="1160" spans="1:10" x14ac:dyDescent="0.2">
      <c r="A1160" s="5" t="s">
        <v>5105</v>
      </c>
      <c r="B1160" s="53" t="s">
        <v>5106</v>
      </c>
      <c r="C1160" s="154">
        <v>525</v>
      </c>
      <c r="D1160" s="155">
        <f t="shared" si="26"/>
        <v>630</v>
      </c>
      <c r="E1160" s="290"/>
      <c r="F1160" s="292"/>
      <c r="G1160" s="327" t="s">
        <v>6496</v>
      </c>
      <c r="H1160" s="98">
        <v>9.1999999999999998E-2</v>
      </c>
      <c r="J1160" s="13"/>
    </row>
    <row r="1161" spans="1:10" x14ac:dyDescent="0.2">
      <c r="A1161" s="5" t="s">
        <v>4796</v>
      </c>
      <c r="B1161" s="53" t="s">
        <v>179</v>
      </c>
      <c r="C1161" s="154">
        <v>340</v>
      </c>
      <c r="D1161" s="155">
        <f t="shared" si="26"/>
        <v>408</v>
      </c>
      <c r="E1161" s="290"/>
      <c r="F1161" s="292"/>
      <c r="G1161" s="327"/>
      <c r="H1161" s="98">
        <v>6.0000000000000001E-3</v>
      </c>
      <c r="J1161" s="13"/>
    </row>
    <row r="1162" spans="1:10" x14ac:dyDescent="0.2">
      <c r="A1162" s="5" t="s">
        <v>949</v>
      </c>
      <c r="B1162" s="53" t="s">
        <v>950</v>
      </c>
      <c r="C1162" s="154">
        <v>100</v>
      </c>
      <c r="D1162" s="432">
        <f t="shared" si="26"/>
        <v>120</v>
      </c>
      <c r="E1162" s="290"/>
      <c r="F1162" s="292"/>
      <c r="G1162" s="327"/>
      <c r="H1162" s="98">
        <v>5.7000000000000002E-2</v>
      </c>
      <c r="J1162" s="13"/>
    </row>
    <row r="1163" spans="1:10" x14ac:dyDescent="0.2">
      <c r="A1163" s="5" t="s">
        <v>951</v>
      </c>
      <c r="B1163" s="53" t="s">
        <v>952</v>
      </c>
      <c r="C1163" s="154">
        <v>4999.9979999999996</v>
      </c>
      <c r="D1163" s="155">
        <f t="shared" si="26"/>
        <v>5999.9975999999997</v>
      </c>
      <c r="E1163" s="290"/>
      <c r="F1163" s="292"/>
      <c r="G1163" s="327"/>
      <c r="H1163" s="98">
        <v>5.8</v>
      </c>
      <c r="J1163" s="13"/>
    </row>
    <row r="1164" spans="1:10" x14ac:dyDescent="0.2">
      <c r="A1164" s="5" t="s">
        <v>953</v>
      </c>
      <c r="B1164" s="53" t="s">
        <v>68</v>
      </c>
      <c r="C1164" s="154">
        <v>4999.9979999999996</v>
      </c>
      <c r="D1164" s="155">
        <f t="shared" si="26"/>
        <v>5999.9975999999997</v>
      </c>
      <c r="E1164" s="290"/>
      <c r="F1164" s="292"/>
      <c r="G1164" s="327"/>
      <c r="H1164" s="98">
        <v>3.5</v>
      </c>
      <c r="J1164" s="13"/>
    </row>
    <row r="1165" spans="1:10" x14ac:dyDescent="0.2">
      <c r="A1165" s="5" t="s">
        <v>954</v>
      </c>
      <c r="B1165" s="53" t="s">
        <v>955</v>
      </c>
      <c r="C1165" s="154">
        <v>250</v>
      </c>
      <c r="D1165" s="155">
        <f t="shared" si="26"/>
        <v>300</v>
      </c>
      <c r="E1165" s="290"/>
      <c r="F1165" s="292"/>
      <c r="G1165" s="327"/>
      <c r="H1165" s="98">
        <v>6.7000000000000004E-2</v>
      </c>
      <c r="J1165" s="13"/>
    </row>
    <row r="1166" spans="1:10" x14ac:dyDescent="0.2">
      <c r="A1166" s="5" t="s">
        <v>956</v>
      </c>
      <c r="B1166" s="53" t="s">
        <v>3118</v>
      </c>
      <c r="C1166" s="154">
        <v>624.99974999999995</v>
      </c>
      <c r="D1166" s="155">
        <f t="shared" si="26"/>
        <v>749.99969999999996</v>
      </c>
      <c r="E1166" s="290"/>
      <c r="F1166" s="292"/>
      <c r="G1166" s="327"/>
      <c r="H1166" s="98">
        <v>0.26500000000000001</v>
      </c>
      <c r="J1166" s="13"/>
    </row>
    <row r="1167" spans="1:10" x14ac:dyDescent="0.2">
      <c r="A1167" s="5" t="s">
        <v>956</v>
      </c>
      <c r="B1167" s="53" t="s">
        <v>3118</v>
      </c>
      <c r="C1167" s="154">
        <v>458.33314999999999</v>
      </c>
      <c r="D1167" s="155">
        <f t="shared" si="26"/>
        <v>549.99977999999999</v>
      </c>
      <c r="E1167" s="290"/>
      <c r="F1167" s="292"/>
      <c r="G1167" s="327" t="s">
        <v>6496</v>
      </c>
      <c r="H1167" s="98">
        <v>0.26500000000000001</v>
      </c>
      <c r="J1167" s="13"/>
    </row>
    <row r="1168" spans="1:10" x14ac:dyDescent="0.2">
      <c r="A1168" s="147" t="s">
        <v>956</v>
      </c>
      <c r="B1168" s="388" t="s">
        <v>5552</v>
      </c>
      <c r="C1168" s="193">
        <v>626</v>
      </c>
      <c r="D1168" s="194">
        <f>C1168*1.2</f>
        <v>751.19999999999993</v>
      </c>
      <c r="E1168" s="304"/>
      <c r="F1168" s="292" t="s">
        <v>5504</v>
      </c>
      <c r="G1168" s="327"/>
      <c r="H1168" s="174"/>
      <c r="J1168" s="13"/>
    </row>
    <row r="1169" spans="1:10" x14ac:dyDescent="0.2">
      <c r="A1169" s="5" t="s">
        <v>957</v>
      </c>
      <c r="B1169" s="53" t="s">
        <v>3120</v>
      </c>
      <c r="C1169" s="154">
        <v>624.99974999999995</v>
      </c>
      <c r="D1169" s="155">
        <f t="shared" si="26"/>
        <v>749.99969999999996</v>
      </c>
      <c r="E1169" s="290"/>
      <c r="F1169" s="292"/>
      <c r="G1169" s="327"/>
      <c r="H1169" s="98">
        <v>0.33</v>
      </c>
      <c r="J1169" s="13"/>
    </row>
    <row r="1170" spans="1:10" x14ac:dyDescent="0.2">
      <c r="A1170" s="5" t="s">
        <v>957</v>
      </c>
      <c r="B1170" s="53" t="s">
        <v>3120</v>
      </c>
      <c r="C1170" s="154">
        <v>458.33314999999999</v>
      </c>
      <c r="D1170" s="155">
        <f t="shared" si="26"/>
        <v>549.99977999999999</v>
      </c>
      <c r="E1170" s="290"/>
      <c r="F1170" s="292"/>
      <c r="G1170" s="327" t="s">
        <v>6496</v>
      </c>
      <c r="H1170" s="98">
        <v>0.33</v>
      </c>
      <c r="J1170" s="13"/>
    </row>
    <row r="1171" spans="1:10" x14ac:dyDescent="0.2">
      <c r="A1171" s="147" t="s">
        <v>957</v>
      </c>
      <c r="B1171" s="388" t="s">
        <v>5553</v>
      </c>
      <c r="C1171" s="193">
        <v>626</v>
      </c>
      <c r="D1171" s="194">
        <f>C1171*1.2</f>
        <v>751.19999999999993</v>
      </c>
      <c r="E1171" s="304"/>
      <c r="F1171" s="292" t="s">
        <v>5504</v>
      </c>
      <c r="G1171" s="327"/>
      <c r="H1171" s="174"/>
      <c r="J1171" s="13"/>
    </row>
    <row r="1172" spans="1:10" x14ac:dyDescent="0.2">
      <c r="A1172" s="5" t="s">
        <v>959</v>
      </c>
      <c r="B1172" s="53" t="s">
        <v>958</v>
      </c>
      <c r="C1172" s="154">
        <v>624.99974999999995</v>
      </c>
      <c r="D1172" s="155">
        <f t="shared" si="26"/>
        <v>749.99969999999996</v>
      </c>
      <c r="E1172" s="290"/>
      <c r="F1172" s="292"/>
      <c r="G1172" s="280"/>
      <c r="H1172" s="98">
        <v>0.32400000000000001</v>
      </c>
      <c r="I1172"/>
      <c r="J1172" s="13"/>
    </row>
    <row r="1173" spans="1:10" x14ac:dyDescent="0.2">
      <c r="A1173" s="5" t="s">
        <v>960</v>
      </c>
      <c r="B1173" s="53" t="s">
        <v>958</v>
      </c>
      <c r="C1173" s="154">
        <v>2249.9991</v>
      </c>
      <c r="D1173" s="155">
        <f t="shared" si="26"/>
        <v>2699.99892</v>
      </c>
      <c r="E1173" s="290"/>
      <c r="F1173" s="292"/>
      <c r="G1173" s="280"/>
      <c r="H1173" s="98">
        <v>1.37</v>
      </c>
      <c r="I1173"/>
      <c r="J1173" s="13"/>
    </row>
    <row r="1174" spans="1:10" s="13" customFormat="1" x14ac:dyDescent="0.2">
      <c r="A1174" s="5" t="s">
        <v>961</v>
      </c>
      <c r="B1174" s="53" t="s">
        <v>962</v>
      </c>
      <c r="C1174" s="154">
        <v>350</v>
      </c>
      <c r="D1174" s="155">
        <f t="shared" si="26"/>
        <v>420</v>
      </c>
      <c r="E1174" s="290"/>
      <c r="F1174" s="292"/>
      <c r="G1174" s="327"/>
      <c r="H1174" s="98">
        <v>0.01</v>
      </c>
    </row>
    <row r="1175" spans="1:10" x14ac:dyDescent="0.2">
      <c r="A1175" s="147" t="s">
        <v>961</v>
      </c>
      <c r="B1175" s="388" t="s">
        <v>962</v>
      </c>
      <c r="C1175" s="193">
        <v>350</v>
      </c>
      <c r="D1175" s="194">
        <f>C1175*1.2</f>
        <v>420</v>
      </c>
      <c r="E1175" s="304"/>
      <c r="F1175" s="292" t="s">
        <v>5504</v>
      </c>
      <c r="G1175" s="280"/>
      <c r="H1175" s="174"/>
      <c r="I1175"/>
      <c r="J1175" s="13"/>
    </row>
    <row r="1176" spans="1:10" x14ac:dyDescent="0.2">
      <c r="A1176" s="5" t="s">
        <v>963</v>
      </c>
      <c r="B1176" s="53" t="s">
        <v>964</v>
      </c>
      <c r="C1176" s="154">
        <v>5999.9975999999997</v>
      </c>
      <c r="D1176" s="155">
        <f t="shared" si="26"/>
        <v>7199.9971199999991</v>
      </c>
      <c r="E1176" s="290"/>
      <c r="F1176" s="292"/>
      <c r="G1176" s="280"/>
      <c r="H1176" s="98">
        <v>5.72</v>
      </c>
      <c r="I1176"/>
      <c r="J1176" s="13"/>
    </row>
    <row r="1177" spans="1:10" s="13" customFormat="1" x14ac:dyDescent="0.2">
      <c r="A1177" s="147" t="s">
        <v>963</v>
      </c>
      <c r="B1177" s="388" t="s">
        <v>964</v>
      </c>
      <c r="C1177" s="193">
        <v>6045</v>
      </c>
      <c r="D1177" s="194">
        <f>C1177*1.2</f>
        <v>7254</v>
      </c>
      <c r="E1177" s="304"/>
      <c r="F1177" s="292" t="s">
        <v>5504</v>
      </c>
      <c r="G1177" s="327"/>
      <c r="H1177" s="174"/>
    </row>
    <row r="1178" spans="1:10" x14ac:dyDescent="0.2">
      <c r="A1178" s="5" t="s">
        <v>965</v>
      </c>
      <c r="B1178" s="53" t="s">
        <v>966</v>
      </c>
      <c r="C1178" s="154">
        <v>2999.9987999999998</v>
      </c>
      <c r="D1178" s="155">
        <f t="shared" si="26"/>
        <v>3599.9985599999995</v>
      </c>
      <c r="E1178" s="290"/>
      <c r="F1178" s="292"/>
      <c r="G1178" s="327"/>
      <c r="H1178" s="98">
        <v>2.16</v>
      </c>
      <c r="I1178"/>
      <c r="J1178" s="13"/>
    </row>
    <row r="1179" spans="1:10" x14ac:dyDescent="0.2">
      <c r="A1179" s="147" t="s">
        <v>965</v>
      </c>
      <c r="B1179" s="388" t="s">
        <v>966</v>
      </c>
      <c r="C1179" s="193">
        <v>3014</v>
      </c>
      <c r="D1179" s="194">
        <f>C1179*1.2</f>
        <v>3616.7999999999997</v>
      </c>
      <c r="E1179" s="304"/>
      <c r="F1179" s="292" t="s">
        <v>5504</v>
      </c>
      <c r="G1179" s="280"/>
      <c r="H1179" s="174"/>
      <c r="I1179"/>
      <c r="J1179" s="13"/>
    </row>
    <row r="1180" spans="1:10" x14ac:dyDescent="0.2">
      <c r="A1180" s="5" t="s">
        <v>968</v>
      </c>
      <c r="B1180" s="53" t="s">
        <v>969</v>
      </c>
      <c r="C1180" s="154">
        <v>2999.9987999999998</v>
      </c>
      <c r="D1180" s="155">
        <f t="shared" si="26"/>
        <v>3599.9985599999995</v>
      </c>
      <c r="E1180" s="290"/>
      <c r="F1180" s="292"/>
      <c r="G1180" s="327"/>
      <c r="H1180" s="98">
        <v>2.16</v>
      </c>
      <c r="I1180"/>
      <c r="J1180" s="13"/>
    </row>
    <row r="1181" spans="1:10" x14ac:dyDescent="0.2">
      <c r="A1181" s="147" t="s">
        <v>968</v>
      </c>
      <c r="B1181" s="388" t="s">
        <v>969</v>
      </c>
      <c r="C1181" s="193">
        <v>3014</v>
      </c>
      <c r="D1181" s="194">
        <f>C1181*1.2</f>
        <v>3616.7999999999997</v>
      </c>
      <c r="E1181" s="304"/>
      <c r="F1181" s="292" t="s">
        <v>5504</v>
      </c>
      <c r="G1181" s="327"/>
      <c r="H1181" s="174"/>
      <c r="I1181"/>
      <c r="J1181" s="13"/>
    </row>
    <row r="1182" spans="1:10" x14ac:dyDescent="0.2">
      <c r="A1182" s="5" t="s">
        <v>970</v>
      </c>
      <c r="B1182" s="53" t="s">
        <v>971</v>
      </c>
      <c r="C1182" s="154">
        <v>1083.3328999999999</v>
      </c>
      <c r="D1182" s="155">
        <f t="shared" si="26"/>
        <v>1299.9994799999997</v>
      </c>
      <c r="E1182" s="290"/>
      <c r="F1182" s="292"/>
      <c r="G1182" s="280"/>
      <c r="H1182" s="98">
        <v>0.35</v>
      </c>
      <c r="I1182"/>
      <c r="J1182" s="13"/>
    </row>
    <row r="1183" spans="1:10" x14ac:dyDescent="0.2">
      <c r="A1183" s="147" t="s">
        <v>970</v>
      </c>
      <c r="B1183" s="388" t="s">
        <v>971</v>
      </c>
      <c r="C1183" s="193">
        <v>1083</v>
      </c>
      <c r="D1183" s="194">
        <f>C1183*1.2</f>
        <v>1299.5999999999999</v>
      </c>
      <c r="E1183" s="304"/>
      <c r="F1183" s="292" t="s">
        <v>5504</v>
      </c>
      <c r="G1183" s="327"/>
      <c r="H1183" s="174"/>
      <c r="I1183"/>
      <c r="J1183" s="13"/>
    </row>
    <row r="1184" spans="1:10" x14ac:dyDescent="0.2">
      <c r="A1184" s="5" t="s">
        <v>972</v>
      </c>
      <c r="B1184" s="53" t="s">
        <v>793</v>
      </c>
      <c r="C1184" s="154">
        <v>1083.3328999999999</v>
      </c>
      <c r="D1184" s="155">
        <f t="shared" si="26"/>
        <v>1299.9994799999997</v>
      </c>
      <c r="E1184" s="290"/>
      <c r="F1184" s="292"/>
      <c r="G1184" s="280"/>
      <c r="H1184" s="98">
        <v>0.27</v>
      </c>
      <c r="I1184"/>
      <c r="J1184" s="13"/>
    </row>
    <row r="1185" spans="1:10" x14ac:dyDescent="0.2">
      <c r="A1185" s="5" t="s">
        <v>973</v>
      </c>
      <c r="B1185" s="53" t="s">
        <v>179</v>
      </c>
      <c r="C1185" s="154">
        <v>249.9999</v>
      </c>
      <c r="D1185" s="155">
        <f t="shared" si="26"/>
        <v>299.99987999999996</v>
      </c>
      <c r="E1185" s="290"/>
      <c r="F1185" s="292"/>
      <c r="G1185" s="328" t="s">
        <v>6496</v>
      </c>
      <c r="H1185" s="98">
        <v>6.0000000000000001E-3</v>
      </c>
      <c r="I1185"/>
      <c r="J1185" s="13"/>
    </row>
    <row r="1186" spans="1:10" x14ac:dyDescent="0.2">
      <c r="A1186" s="5" t="s">
        <v>4018</v>
      </c>
      <c r="B1186" s="53" t="s">
        <v>795</v>
      </c>
      <c r="C1186" s="154">
        <v>542</v>
      </c>
      <c r="D1186" s="155">
        <f t="shared" si="26"/>
        <v>650.4</v>
      </c>
      <c r="E1186" s="290"/>
      <c r="F1186" s="292"/>
      <c r="G1186" s="328" t="s">
        <v>6496</v>
      </c>
      <c r="H1186" s="98">
        <v>2.5999999999999999E-2</v>
      </c>
      <c r="I1186"/>
      <c r="J1186" s="13"/>
    </row>
    <row r="1187" spans="1:10" x14ac:dyDescent="0.2">
      <c r="A1187" s="5" t="s">
        <v>974</v>
      </c>
      <c r="B1187" s="53" t="s">
        <v>208</v>
      </c>
      <c r="C1187" s="154">
        <v>45</v>
      </c>
      <c r="D1187" s="432">
        <f t="shared" si="26"/>
        <v>54</v>
      </c>
      <c r="E1187" s="290"/>
      <c r="F1187" s="292"/>
      <c r="G1187" s="328" t="s">
        <v>6496</v>
      </c>
      <c r="H1187" s="98">
        <v>2E-3</v>
      </c>
      <c r="I1187"/>
      <c r="J1187" s="13"/>
    </row>
    <row r="1188" spans="1:10" x14ac:dyDescent="0.2">
      <c r="A1188" s="5" t="s">
        <v>975</v>
      </c>
      <c r="B1188" s="53" t="s">
        <v>789</v>
      </c>
      <c r="C1188" s="154">
        <v>50</v>
      </c>
      <c r="D1188" s="432">
        <f t="shared" ref="D1188:D1272" si="27">C1188*1.2</f>
        <v>60</v>
      </c>
      <c r="E1188" s="290"/>
      <c r="F1188" s="292"/>
      <c r="G1188" s="328" t="s">
        <v>6496</v>
      </c>
      <c r="H1188" s="98">
        <v>1.4E-2</v>
      </c>
      <c r="I1188"/>
      <c r="J1188" s="13"/>
    </row>
    <row r="1189" spans="1:10" x14ac:dyDescent="0.2">
      <c r="A1189" s="5" t="s">
        <v>976</v>
      </c>
      <c r="B1189" s="53" t="s">
        <v>923</v>
      </c>
      <c r="C1189" s="154">
        <v>124.99995</v>
      </c>
      <c r="D1189" s="155">
        <f t="shared" si="27"/>
        <v>149.99993999999998</v>
      </c>
      <c r="E1189" s="290"/>
      <c r="F1189" s="292"/>
      <c r="G1189" s="328" t="s">
        <v>6496</v>
      </c>
      <c r="H1189" s="98">
        <v>1E-3</v>
      </c>
      <c r="I1189"/>
      <c r="J1189" s="13"/>
    </row>
    <row r="1190" spans="1:10" x14ac:dyDescent="0.2">
      <c r="A1190" s="5" t="s">
        <v>4093</v>
      </c>
      <c r="B1190" s="53" t="s">
        <v>218</v>
      </c>
      <c r="C1190" s="154">
        <v>3000</v>
      </c>
      <c r="D1190" s="155">
        <f t="shared" si="27"/>
        <v>3600</v>
      </c>
      <c r="E1190" s="290"/>
      <c r="F1190" s="292"/>
      <c r="G1190" s="280"/>
      <c r="H1190" s="98">
        <v>0.2</v>
      </c>
      <c r="I1190"/>
      <c r="J1190" s="13"/>
    </row>
    <row r="1191" spans="1:10" x14ac:dyDescent="0.2">
      <c r="A1191" s="5" t="s">
        <v>977</v>
      </c>
      <c r="B1191" s="53" t="s">
        <v>978</v>
      </c>
      <c r="C1191" s="154">
        <v>2999.9987999999998</v>
      </c>
      <c r="D1191" s="155">
        <f t="shared" si="27"/>
        <v>3599.9985599999995</v>
      </c>
      <c r="E1191" s="290"/>
      <c r="G1191" s="280"/>
      <c r="H1191" s="98">
        <v>1.135</v>
      </c>
      <c r="I1191"/>
      <c r="J1191" s="13"/>
    </row>
    <row r="1192" spans="1:10" x14ac:dyDescent="0.2">
      <c r="A1192" s="147" t="s">
        <v>977</v>
      </c>
      <c r="B1192" s="388" t="s">
        <v>978</v>
      </c>
      <c r="C1192" s="193">
        <v>3002</v>
      </c>
      <c r="D1192" s="194">
        <f>C1192*1.2</f>
        <v>3602.4</v>
      </c>
      <c r="E1192" s="304"/>
      <c r="F1192" s="292" t="s">
        <v>5504</v>
      </c>
      <c r="G1192" s="280"/>
      <c r="H1192" s="174"/>
      <c r="I1192"/>
      <c r="J1192" s="13"/>
    </row>
    <row r="1193" spans="1:10" x14ac:dyDescent="0.2">
      <c r="A1193" s="5" t="s">
        <v>979</v>
      </c>
      <c r="B1193" s="53" t="s">
        <v>156</v>
      </c>
      <c r="C1193" s="154">
        <v>83.333299999999994</v>
      </c>
      <c r="D1193" s="155">
        <f t="shared" si="27"/>
        <v>99.999959999999987</v>
      </c>
      <c r="E1193" s="290"/>
      <c r="F1193" s="292"/>
      <c r="G1193" s="280"/>
      <c r="H1193" s="98">
        <v>2E-3</v>
      </c>
      <c r="I1193"/>
      <c r="J1193" s="13"/>
    </row>
    <row r="1194" spans="1:10" x14ac:dyDescent="0.2">
      <c r="A1194" s="5" t="s">
        <v>980</v>
      </c>
      <c r="B1194" s="53" t="s">
        <v>156</v>
      </c>
      <c r="C1194" s="154">
        <v>83.333299999999994</v>
      </c>
      <c r="D1194" s="155">
        <f t="shared" si="27"/>
        <v>99.999959999999987</v>
      </c>
      <c r="E1194" s="290"/>
      <c r="F1194" s="292"/>
      <c r="G1194" s="280"/>
      <c r="H1194" s="98">
        <v>4.0000000000000001E-3</v>
      </c>
      <c r="I1194"/>
      <c r="J1194" s="13"/>
    </row>
    <row r="1195" spans="1:10" x14ac:dyDescent="0.2">
      <c r="A1195" s="5" t="s">
        <v>981</v>
      </c>
      <c r="B1195" s="53" t="s">
        <v>208</v>
      </c>
      <c r="C1195" s="154">
        <v>166.66659999999999</v>
      </c>
      <c r="D1195" s="155">
        <f t="shared" si="27"/>
        <v>199.99991999999997</v>
      </c>
      <c r="E1195" s="290"/>
      <c r="F1195" s="292"/>
      <c r="G1195" s="280"/>
      <c r="H1195" s="98">
        <v>0.03</v>
      </c>
      <c r="I1195"/>
      <c r="J1195" s="13"/>
    </row>
    <row r="1196" spans="1:10" x14ac:dyDescent="0.2">
      <c r="A1196" s="5" t="s">
        <v>982</v>
      </c>
      <c r="B1196" s="53" t="s">
        <v>208</v>
      </c>
      <c r="C1196" s="154">
        <v>166.66659999999999</v>
      </c>
      <c r="D1196" s="155">
        <f t="shared" si="27"/>
        <v>199.99991999999997</v>
      </c>
      <c r="E1196" s="290"/>
      <c r="F1196" s="292"/>
      <c r="G1196" s="280"/>
      <c r="H1196" s="98">
        <v>0.06</v>
      </c>
      <c r="I1196"/>
      <c r="J1196" s="13"/>
    </row>
    <row r="1197" spans="1:10" x14ac:dyDescent="0.2">
      <c r="A1197" s="5" t="s">
        <v>983</v>
      </c>
      <c r="B1197" s="53" t="s">
        <v>208</v>
      </c>
      <c r="C1197" s="154">
        <v>166.66659999999999</v>
      </c>
      <c r="D1197" s="155">
        <f t="shared" si="27"/>
        <v>199.99991999999997</v>
      </c>
      <c r="E1197" s="290"/>
      <c r="F1197" s="292"/>
      <c r="G1197" s="280"/>
      <c r="H1197" s="98">
        <v>1.2E-2</v>
      </c>
      <c r="I1197"/>
      <c r="J1197" s="13"/>
    </row>
    <row r="1198" spans="1:10" x14ac:dyDescent="0.2">
      <c r="A1198" s="5" t="s">
        <v>984</v>
      </c>
      <c r="B1198" s="53" t="s">
        <v>116</v>
      </c>
      <c r="C1198" s="154">
        <v>83.333299999999994</v>
      </c>
      <c r="D1198" s="155">
        <f t="shared" si="27"/>
        <v>99.999959999999987</v>
      </c>
      <c r="E1198" s="290" t="s">
        <v>5443</v>
      </c>
      <c r="F1198" s="300" t="s">
        <v>4616</v>
      </c>
      <c r="G1198" s="327"/>
      <c r="H1198" s="98">
        <v>3.1E-2</v>
      </c>
      <c r="J1198" s="13"/>
    </row>
    <row r="1199" spans="1:10" x14ac:dyDescent="0.2">
      <c r="A1199" s="5" t="s">
        <v>984</v>
      </c>
      <c r="B1199" s="53" t="s">
        <v>116</v>
      </c>
      <c r="C1199" s="154">
        <v>41.666649999999997</v>
      </c>
      <c r="D1199" s="155">
        <f t="shared" si="27"/>
        <v>49.999979999999994</v>
      </c>
      <c r="E1199" s="290" t="s">
        <v>5444</v>
      </c>
      <c r="F1199" s="300" t="s">
        <v>6682</v>
      </c>
      <c r="G1199" s="327"/>
      <c r="H1199" s="98">
        <v>3.1E-2</v>
      </c>
      <c r="J1199" s="13"/>
    </row>
    <row r="1200" spans="1:10" x14ac:dyDescent="0.2">
      <c r="A1200" s="147" t="s">
        <v>984</v>
      </c>
      <c r="B1200" s="388" t="s">
        <v>985</v>
      </c>
      <c r="C1200" s="193">
        <v>83</v>
      </c>
      <c r="D1200" s="194">
        <f>C1200*1.2</f>
        <v>99.6</v>
      </c>
      <c r="E1200" s="304"/>
      <c r="F1200" s="292" t="s">
        <v>5504</v>
      </c>
      <c r="G1200" s="280"/>
      <c r="H1200" s="174"/>
      <c r="I1200"/>
      <c r="J1200" s="13"/>
    </row>
    <row r="1201" spans="1:10" x14ac:dyDescent="0.2">
      <c r="A1201" s="5" t="s">
        <v>986</v>
      </c>
      <c r="B1201" s="53" t="s">
        <v>987</v>
      </c>
      <c r="C1201" s="154">
        <v>1333.3327999999999</v>
      </c>
      <c r="D1201" s="155">
        <f t="shared" si="27"/>
        <v>1599.9993599999998</v>
      </c>
      <c r="E1201" s="290"/>
      <c r="F1201" s="292"/>
      <c r="G1201" s="327"/>
      <c r="H1201" s="98">
        <v>0.45500000000000002</v>
      </c>
      <c r="J1201" s="13"/>
    </row>
    <row r="1202" spans="1:10" x14ac:dyDescent="0.2">
      <c r="A1202" s="147" t="s">
        <v>986</v>
      </c>
      <c r="B1202" s="388" t="s">
        <v>987</v>
      </c>
      <c r="C1202" s="193">
        <v>1400</v>
      </c>
      <c r="D1202" s="194">
        <f>C1202*1.2</f>
        <v>1680</v>
      </c>
      <c r="E1202" s="304"/>
      <c r="F1202" s="292" t="s">
        <v>5504</v>
      </c>
      <c r="G1202" s="327"/>
      <c r="H1202" s="174"/>
      <c r="J1202" s="13"/>
    </row>
    <row r="1203" spans="1:10" x14ac:dyDescent="0.2">
      <c r="A1203" s="5" t="s">
        <v>988</v>
      </c>
      <c r="B1203" s="53" t="s">
        <v>789</v>
      </c>
      <c r="C1203" s="154">
        <v>42</v>
      </c>
      <c r="D1203" s="432">
        <f t="shared" si="27"/>
        <v>50.4</v>
      </c>
      <c r="E1203" s="290"/>
      <c r="F1203" s="292"/>
      <c r="G1203" s="327" t="s">
        <v>6496</v>
      </c>
      <c r="H1203" s="98">
        <v>4.0000000000000001E-3</v>
      </c>
      <c r="J1203" s="13"/>
    </row>
    <row r="1204" spans="1:10" x14ac:dyDescent="0.2">
      <c r="A1204" s="5" t="s">
        <v>989</v>
      </c>
      <c r="B1204" s="53" t="s">
        <v>789</v>
      </c>
      <c r="C1204" s="154">
        <v>25</v>
      </c>
      <c r="D1204" s="432">
        <f t="shared" si="27"/>
        <v>30</v>
      </c>
      <c r="E1204" s="290"/>
      <c r="F1204" s="292"/>
      <c r="G1204" s="327" t="s">
        <v>6496</v>
      </c>
      <c r="H1204" s="98">
        <v>4.0000000000000001E-3</v>
      </c>
      <c r="J1204" s="13"/>
    </row>
    <row r="1205" spans="1:10" x14ac:dyDescent="0.2">
      <c r="A1205" s="5" t="s">
        <v>990</v>
      </c>
      <c r="B1205" s="53" t="s">
        <v>208</v>
      </c>
      <c r="C1205" s="154">
        <v>133.33328</v>
      </c>
      <c r="D1205" s="155">
        <f t="shared" si="27"/>
        <v>159.99993599999999</v>
      </c>
      <c r="E1205" s="290"/>
      <c r="F1205" s="292"/>
      <c r="G1205" s="327" t="s">
        <v>6496</v>
      </c>
      <c r="H1205" s="98">
        <v>1.0999999999999999E-2</v>
      </c>
      <c r="J1205" s="13"/>
    </row>
    <row r="1206" spans="1:10" x14ac:dyDescent="0.2">
      <c r="A1206" s="5" t="s">
        <v>991</v>
      </c>
      <c r="B1206" s="53" t="s">
        <v>208</v>
      </c>
      <c r="C1206" s="154">
        <v>141.66660999999999</v>
      </c>
      <c r="D1206" s="155">
        <f t="shared" si="27"/>
        <v>169.99993199999997</v>
      </c>
      <c r="E1206" s="290"/>
      <c r="F1206" s="292"/>
      <c r="G1206" s="327" t="s">
        <v>6496</v>
      </c>
      <c r="H1206" s="98">
        <v>2.9000000000000001E-2</v>
      </c>
      <c r="J1206" s="13"/>
    </row>
    <row r="1207" spans="1:10" x14ac:dyDescent="0.2">
      <c r="A1207" s="5" t="s">
        <v>992</v>
      </c>
      <c r="B1207" s="53" t="s">
        <v>208</v>
      </c>
      <c r="C1207" s="154">
        <v>36</v>
      </c>
      <c r="D1207" s="432">
        <f t="shared" si="27"/>
        <v>43.199999999999996</v>
      </c>
      <c r="E1207" s="290"/>
      <c r="F1207" s="292"/>
      <c r="G1207" s="327" t="s">
        <v>6496</v>
      </c>
      <c r="H1207" s="98">
        <v>7.0000000000000001E-3</v>
      </c>
      <c r="J1207" s="13"/>
    </row>
    <row r="1208" spans="1:10" x14ac:dyDescent="0.2">
      <c r="A1208" s="5" t="s">
        <v>993</v>
      </c>
      <c r="B1208" s="53" t="s">
        <v>994</v>
      </c>
      <c r="C1208" s="154">
        <v>458.33314999999999</v>
      </c>
      <c r="D1208" s="155">
        <f t="shared" si="27"/>
        <v>549.99977999999999</v>
      </c>
      <c r="E1208" s="290"/>
      <c r="F1208" s="292"/>
      <c r="G1208" s="327"/>
      <c r="H1208" s="98">
        <v>0.25</v>
      </c>
      <c r="J1208" s="13"/>
    </row>
    <row r="1209" spans="1:10" x14ac:dyDescent="0.2">
      <c r="A1209" s="5" t="s">
        <v>995</v>
      </c>
      <c r="B1209" s="53" t="s">
        <v>996</v>
      </c>
      <c r="C1209" s="154">
        <v>1333</v>
      </c>
      <c r="D1209" s="155">
        <f t="shared" si="27"/>
        <v>1599.6</v>
      </c>
      <c r="E1209" s="290"/>
      <c r="F1209" s="292"/>
      <c r="G1209" s="327"/>
      <c r="H1209" s="98">
        <v>0.45</v>
      </c>
      <c r="J1209" s="13"/>
    </row>
    <row r="1210" spans="1:10" x14ac:dyDescent="0.2">
      <c r="A1210" s="147" t="s">
        <v>995</v>
      </c>
      <c r="B1210" s="388" t="s">
        <v>996</v>
      </c>
      <c r="C1210" s="193">
        <v>1400</v>
      </c>
      <c r="D1210" s="194">
        <f>C1210*1.2</f>
        <v>1680</v>
      </c>
      <c r="E1210" s="304"/>
      <c r="F1210" s="292"/>
      <c r="G1210" s="327"/>
      <c r="H1210" s="174"/>
      <c r="J1210" s="13"/>
    </row>
    <row r="1211" spans="1:10" x14ac:dyDescent="0.2">
      <c r="A1211" s="5" t="s">
        <v>997</v>
      </c>
      <c r="B1211" s="53" t="s">
        <v>998</v>
      </c>
      <c r="C1211" s="154">
        <v>1333</v>
      </c>
      <c r="D1211" s="155">
        <f t="shared" si="27"/>
        <v>1599.6</v>
      </c>
      <c r="E1211" s="290"/>
      <c r="F1211" s="292"/>
      <c r="G1211" s="327"/>
      <c r="H1211" s="98">
        <v>0.45</v>
      </c>
      <c r="J1211" s="13"/>
    </row>
    <row r="1212" spans="1:10" x14ac:dyDescent="0.2">
      <c r="A1212" s="147" t="s">
        <v>997</v>
      </c>
      <c r="B1212" s="388" t="s">
        <v>998</v>
      </c>
      <c r="C1212" s="193">
        <v>1400</v>
      </c>
      <c r="D1212" s="194">
        <f>C1212*1.2</f>
        <v>1680</v>
      </c>
      <c r="E1212" s="304"/>
      <c r="F1212" s="292"/>
      <c r="G1212" s="327"/>
      <c r="H1212" s="174"/>
      <c r="J1212" s="13"/>
    </row>
    <row r="1213" spans="1:10" x14ac:dyDescent="0.2">
      <c r="A1213" s="5" t="s">
        <v>999</v>
      </c>
      <c r="B1213" s="53" t="s">
        <v>1000</v>
      </c>
      <c r="C1213" s="154">
        <v>1550</v>
      </c>
      <c r="D1213" s="155">
        <f t="shared" si="27"/>
        <v>1860</v>
      </c>
      <c r="E1213" s="290"/>
      <c r="F1213" s="292"/>
      <c r="G1213" s="327"/>
      <c r="H1213" s="98">
        <v>0.18</v>
      </c>
      <c r="J1213" s="13"/>
    </row>
    <row r="1214" spans="1:10" x14ac:dyDescent="0.2">
      <c r="A1214" s="5" t="s">
        <v>1001</v>
      </c>
      <c r="B1214" s="53" t="s">
        <v>1002</v>
      </c>
      <c r="C1214" s="154">
        <v>100</v>
      </c>
      <c r="D1214" s="155">
        <f t="shared" si="27"/>
        <v>120</v>
      </c>
      <c r="E1214" s="290"/>
      <c r="F1214" s="292"/>
      <c r="G1214" s="327" t="s">
        <v>6496</v>
      </c>
      <c r="H1214" s="98">
        <v>1.9E-2</v>
      </c>
      <c r="J1214" s="13"/>
    </row>
    <row r="1215" spans="1:10" x14ac:dyDescent="0.2">
      <c r="A1215" s="5" t="s">
        <v>1003</v>
      </c>
      <c r="B1215" s="53" t="s">
        <v>1002</v>
      </c>
      <c r="C1215" s="154">
        <v>83.333299999999994</v>
      </c>
      <c r="D1215" s="155">
        <f t="shared" si="27"/>
        <v>99.999959999999987</v>
      </c>
      <c r="E1215" s="290"/>
      <c r="F1215" s="292"/>
      <c r="G1215" s="327"/>
      <c r="H1215" s="98">
        <v>1.7000000000000001E-2</v>
      </c>
      <c r="J1215" s="13"/>
    </row>
    <row r="1216" spans="1:10" x14ac:dyDescent="0.2">
      <c r="A1216" s="5" t="s">
        <v>1004</v>
      </c>
      <c r="B1216" s="53" t="s">
        <v>203</v>
      </c>
      <c r="C1216" s="154">
        <v>126</v>
      </c>
      <c r="D1216" s="155">
        <f t="shared" si="27"/>
        <v>151.19999999999999</v>
      </c>
      <c r="E1216" s="290"/>
      <c r="F1216" s="292"/>
      <c r="G1216" s="327" t="s">
        <v>6496</v>
      </c>
      <c r="H1216" s="98">
        <v>4.2999999999999997E-2</v>
      </c>
      <c r="J1216" s="13"/>
    </row>
    <row r="1217" spans="1:10" x14ac:dyDescent="0.2">
      <c r="A1217" s="5" t="s">
        <v>4882</v>
      </c>
      <c r="B1217" s="53" t="s">
        <v>179</v>
      </c>
      <c r="C1217" s="154">
        <v>166.66659999999999</v>
      </c>
      <c r="D1217" s="155">
        <f t="shared" si="27"/>
        <v>199.99991999999997</v>
      </c>
      <c r="E1217" s="290"/>
      <c r="F1217" s="292"/>
      <c r="G1217" s="327"/>
      <c r="H1217" s="98">
        <v>5.0000000000000001E-3</v>
      </c>
      <c r="J1217" s="13"/>
    </row>
    <row r="1218" spans="1:10" x14ac:dyDescent="0.2">
      <c r="A1218" s="147" t="s">
        <v>4882</v>
      </c>
      <c r="B1218" s="388" t="s">
        <v>179</v>
      </c>
      <c r="C1218" s="193">
        <v>170</v>
      </c>
      <c r="D1218" s="194">
        <f>C1218*1.2</f>
        <v>204</v>
      </c>
      <c r="E1218" s="304"/>
      <c r="F1218" s="292"/>
      <c r="G1218" s="327"/>
      <c r="H1218" s="174"/>
      <c r="J1218" s="13"/>
    </row>
    <row r="1219" spans="1:10" x14ac:dyDescent="0.2">
      <c r="A1219" s="5" t="s">
        <v>1005</v>
      </c>
      <c r="B1219" s="53" t="s">
        <v>1006</v>
      </c>
      <c r="C1219" s="154">
        <v>48</v>
      </c>
      <c r="D1219" s="432">
        <f t="shared" si="27"/>
        <v>57.599999999999994</v>
      </c>
      <c r="E1219" s="290"/>
      <c r="F1219" s="292"/>
      <c r="G1219" s="327" t="s">
        <v>6496</v>
      </c>
      <c r="H1219" s="98">
        <v>1.7000000000000001E-2</v>
      </c>
      <c r="J1219" s="13"/>
    </row>
    <row r="1220" spans="1:10" x14ac:dyDescent="0.2">
      <c r="A1220" s="5" t="s">
        <v>1007</v>
      </c>
      <c r="B1220" s="53" t="s">
        <v>116</v>
      </c>
      <c r="C1220" s="154">
        <v>280</v>
      </c>
      <c r="D1220" s="155">
        <f t="shared" si="27"/>
        <v>336</v>
      </c>
      <c r="E1220" s="290"/>
      <c r="F1220" s="292"/>
      <c r="G1220" s="327"/>
      <c r="H1220" s="98">
        <v>1.2E-2</v>
      </c>
      <c r="J1220" s="13"/>
    </row>
    <row r="1221" spans="1:10" x14ac:dyDescent="0.2">
      <c r="A1221" s="5" t="s">
        <v>7017</v>
      </c>
      <c r="B1221" s="53" t="s">
        <v>208</v>
      </c>
      <c r="C1221" s="154">
        <v>60</v>
      </c>
      <c r="D1221" s="432">
        <f t="shared" si="27"/>
        <v>72</v>
      </c>
      <c r="E1221" s="290"/>
      <c r="F1221" s="292"/>
      <c r="G1221" s="327" t="s">
        <v>6496</v>
      </c>
      <c r="H1221" s="98">
        <v>1E-3</v>
      </c>
      <c r="J1221" s="13"/>
    </row>
    <row r="1222" spans="1:10" x14ac:dyDescent="0.2">
      <c r="A1222" s="5" t="s">
        <v>7018</v>
      </c>
      <c r="B1222" s="53" t="s">
        <v>208</v>
      </c>
      <c r="C1222" s="154">
        <v>67</v>
      </c>
      <c r="D1222" s="432">
        <f t="shared" si="27"/>
        <v>80.399999999999991</v>
      </c>
      <c r="E1222" s="290"/>
      <c r="F1222" s="292"/>
      <c r="G1222" s="327" t="s">
        <v>6496</v>
      </c>
      <c r="H1222" s="98">
        <v>1E-3</v>
      </c>
      <c r="J1222" s="13"/>
    </row>
    <row r="1223" spans="1:10" x14ac:dyDescent="0.2">
      <c r="A1223" s="5" t="s">
        <v>1008</v>
      </c>
      <c r="B1223" s="53" t="s">
        <v>1009</v>
      </c>
      <c r="C1223" s="154">
        <v>391.66651000000002</v>
      </c>
      <c r="D1223" s="155">
        <f t="shared" si="27"/>
        <v>469.99981200000002</v>
      </c>
      <c r="E1223" s="290"/>
      <c r="F1223" s="292"/>
      <c r="G1223" s="327"/>
      <c r="H1223" s="98">
        <v>0.14499999999999999</v>
      </c>
      <c r="J1223" s="13"/>
    </row>
    <row r="1224" spans="1:10" x14ac:dyDescent="0.2">
      <c r="A1224" s="31" t="s">
        <v>4546</v>
      </c>
      <c r="B1224" s="130" t="s">
        <v>4547</v>
      </c>
      <c r="C1224" s="154">
        <v>83.333299999999994</v>
      </c>
      <c r="D1224" s="155">
        <f t="shared" si="27"/>
        <v>99.999959999999987</v>
      </c>
      <c r="E1224" s="303"/>
      <c r="F1224" s="292"/>
      <c r="G1224" s="327"/>
      <c r="H1224" s="337">
        <v>2E-3</v>
      </c>
      <c r="J1224" s="13"/>
    </row>
    <row r="1225" spans="1:10" x14ac:dyDescent="0.2">
      <c r="A1225" s="31" t="s">
        <v>5864</v>
      </c>
      <c r="B1225" s="130" t="s">
        <v>116</v>
      </c>
      <c r="C1225" s="154">
        <v>20</v>
      </c>
      <c r="D1225" s="155">
        <f t="shared" si="27"/>
        <v>24</v>
      </c>
      <c r="E1225" s="303"/>
      <c r="F1225" s="292"/>
      <c r="G1225" s="327"/>
      <c r="H1225" s="337"/>
      <c r="J1225" s="13"/>
    </row>
    <row r="1226" spans="1:10" x14ac:dyDescent="0.2">
      <c r="A1226" s="5" t="s">
        <v>4540</v>
      </c>
      <c r="B1226" s="53" t="s">
        <v>749</v>
      </c>
      <c r="C1226" s="154">
        <v>24.99999</v>
      </c>
      <c r="D1226" s="155">
        <f t="shared" si="27"/>
        <v>29.999987999999998</v>
      </c>
      <c r="E1226" s="290"/>
      <c r="F1226" s="292"/>
      <c r="G1226" s="327"/>
      <c r="H1226" s="98"/>
      <c r="J1226" s="13"/>
    </row>
    <row r="1227" spans="1:10" x14ac:dyDescent="0.2">
      <c r="A1227" s="5" t="s">
        <v>4538</v>
      </c>
      <c r="B1227" s="53" t="s">
        <v>749</v>
      </c>
      <c r="C1227" s="154">
        <v>24.99999</v>
      </c>
      <c r="D1227" s="155">
        <f t="shared" si="27"/>
        <v>29.999987999999998</v>
      </c>
      <c r="E1227" s="290"/>
      <c r="F1227" s="292"/>
      <c r="G1227" s="327"/>
      <c r="H1227" s="98"/>
      <c r="J1227" s="13"/>
    </row>
    <row r="1228" spans="1:10" x14ac:dyDescent="0.2">
      <c r="A1228" s="5" t="s">
        <v>7041</v>
      </c>
      <c r="B1228" s="53" t="s">
        <v>7042</v>
      </c>
      <c r="C1228" s="154">
        <v>30</v>
      </c>
      <c r="D1228" s="432">
        <f t="shared" si="27"/>
        <v>36</v>
      </c>
      <c r="E1228" s="290"/>
      <c r="F1228" s="292"/>
      <c r="G1228" s="327"/>
      <c r="H1228" s="98">
        <v>2E-3</v>
      </c>
      <c r="J1228" s="13"/>
    </row>
    <row r="1229" spans="1:10" x14ac:dyDescent="0.2">
      <c r="A1229" s="5" t="s">
        <v>4521</v>
      </c>
      <c r="B1229" s="53" t="s">
        <v>4522</v>
      </c>
      <c r="C1229" s="154">
        <v>50</v>
      </c>
      <c r="D1229" s="155">
        <f t="shared" si="27"/>
        <v>60</v>
      </c>
      <c r="E1229" s="290"/>
      <c r="F1229" s="292"/>
      <c r="G1229" s="327"/>
      <c r="H1229" s="98"/>
      <c r="J1229" s="13"/>
    </row>
    <row r="1230" spans="1:10" x14ac:dyDescent="0.2">
      <c r="A1230" s="5" t="s">
        <v>1959</v>
      </c>
      <c r="B1230" s="53" t="s">
        <v>1466</v>
      </c>
      <c r="C1230" s="154">
        <v>200</v>
      </c>
      <c r="D1230" s="155">
        <f t="shared" si="27"/>
        <v>240</v>
      </c>
      <c r="E1230" s="290"/>
      <c r="F1230" s="292"/>
      <c r="G1230" s="327"/>
      <c r="H1230" s="98">
        <v>0.12</v>
      </c>
      <c r="J1230" s="13"/>
    </row>
    <row r="1231" spans="1:10" x14ac:dyDescent="0.2">
      <c r="A1231" s="5" t="s">
        <v>1010</v>
      </c>
      <c r="B1231" s="53" t="s">
        <v>1011</v>
      </c>
      <c r="C1231" s="154">
        <v>166.66659999999999</v>
      </c>
      <c r="D1231" s="155">
        <f t="shared" si="27"/>
        <v>199.99991999999997</v>
      </c>
      <c r="E1231" s="290"/>
      <c r="F1231" s="292"/>
      <c r="G1231" s="327" t="s">
        <v>6496</v>
      </c>
      <c r="H1231" s="98">
        <v>3.5000000000000003E-2</v>
      </c>
      <c r="J1231" s="13"/>
    </row>
    <row r="1232" spans="1:10" x14ac:dyDescent="0.2">
      <c r="A1232" s="5" t="s">
        <v>1012</v>
      </c>
      <c r="B1232" s="53" t="s">
        <v>179</v>
      </c>
      <c r="C1232" s="154">
        <v>83.333299999999994</v>
      </c>
      <c r="D1232" s="155">
        <f t="shared" si="27"/>
        <v>99.999959999999987</v>
      </c>
      <c r="E1232" s="290"/>
      <c r="F1232" s="292"/>
      <c r="G1232" s="327"/>
      <c r="H1232" s="98">
        <v>1E-3</v>
      </c>
      <c r="J1232" s="13"/>
    </row>
    <row r="1233" spans="1:10" x14ac:dyDescent="0.2">
      <c r="A1233" s="5" t="s">
        <v>6768</v>
      </c>
      <c r="B1233" s="53" t="s">
        <v>749</v>
      </c>
      <c r="C1233" s="154">
        <v>60</v>
      </c>
      <c r="D1233" s="155">
        <f t="shared" si="27"/>
        <v>72</v>
      </c>
      <c r="E1233" s="290"/>
      <c r="F1233" s="292"/>
      <c r="G1233" s="327" t="s">
        <v>6496</v>
      </c>
      <c r="H1233" s="98"/>
      <c r="J1233" s="13"/>
    </row>
    <row r="1234" spans="1:10" x14ac:dyDescent="0.2">
      <c r="A1234" s="5" t="s">
        <v>5505</v>
      </c>
      <c r="B1234" s="53" t="s">
        <v>208</v>
      </c>
      <c r="C1234" s="154">
        <v>83.333299999999994</v>
      </c>
      <c r="D1234" s="155">
        <f t="shared" si="27"/>
        <v>99.999959999999987</v>
      </c>
      <c r="E1234" s="290"/>
      <c r="F1234" s="292"/>
      <c r="G1234" s="327" t="s">
        <v>6496</v>
      </c>
      <c r="H1234" s="98"/>
      <c r="J1234" s="13"/>
    </row>
    <row r="1235" spans="1:10" x14ac:dyDescent="0.2">
      <c r="A1235" s="5" t="s">
        <v>5030</v>
      </c>
      <c r="B1235" s="53" t="s">
        <v>171</v>
      </c>
      <c r="C1235" s="154">
        <v>49.999980000000001</v>
      </c>
      <c r="D1235" s="155">
        <f t="shared" si="27"/>
        <v>59.999975999999997</v>
      </c>
      <c r="E1235" s="290"/>
      <c r="F1235" s="292"/>
      <c r="G1235" s="327"/>
      <c r="H1235" s="98"/>
      <c r="J1235" s="13"/>
    </row>
    <row r="1236" spans="1:10" x14ac:dyDescent="0.2">
      <c r="A1236" s="5" t="s">
        <v>1013</v>
      </c>
      <c r="B1236" s="53" t="s">
        <v>171</v>
      </c>
      <c r="C1236" s="154">
        <v>58.333309999999997</v>
      </c>
      <c r="D1236" s="155">
        <f t="shared" si="27"/>
        <v>69.999972</v>
      </c>
      <c r="E1236" s="290"/>
      <c r="F1236" s="292"/>
      <c r="G1236" s="327"/>
      <c r="H1236" s="98"/>
      <c r="J1236" s="13"/>
    </row>
    <row r="1237" spans="1:10" x14ac:dyDescent="0.2">
      <c r="A1237" s="5" t="s">
        <v>1014</v>
      </c>
      <c r="B1237" s="53" t="s">
        <v>171</v>
      </c>
      <c r="C1237" s="154">
        <v>83.333299999999994</v>
      </c>
      <c r="D1237" s="155">
        <f t="shared" si="27"/>
        <v>99.999959999999987</v>
      </c>
      <c r="E1237" s="290"/>
      <c r="F1237" s="292" t="s">
        <v>5021</v>
      </c>
      <c r="G1237" s="327"/>
      <c r="H1237" s="98"/>
      <c r="J1237" s="13"/>
    </row>
    <row r="1238" spans="1:10" x14ac:dyDescent="0.2">
      <c r="A1238" s="5" t="s">
        <v>1015</v>
      </c>
      <c r="B1238" s="53" t="s">
        <v>171</v>
      </c>
      <c r="C1238" s="154">
        <v>124.99995</v>
      </c>
      <c r="D1238" s="155">
        <f t="shared" si="27"/>
        <v>149.99993999999998</v>
      </c>
      <c r="E1238" s="290"/>
      <c r="F1238" s="292"/>
      <c r="G1238" s="327"/>
      <c r="H1238" s="98"/>
      <c r="J1238" s="13"/>
    </row>
    <row r="1239" spans="1:10" x14ac:dyDescent="0.2">
      <c r="A1239" s="5" t="s">
        <v>1016</v>
      </c>
      <c r="B1239" s="53" t="s">
        <v>171</v>
      </c>
      <c r="C1239" s="154">
        <v>133.33328</v>
      </c>
      <c r="D1239" s="155">
        <f t="shared" si="27"/>
        <v>159.99993599999999</v>
      </c>
      <c r="E1239" s="290"/>
      <c r="F1239" s="292"/>
      <c r="G1239" s="327"/>
      <c r="H1239" s="98"/>
      <c r="J1239" s="13"/>
    </row>
    <row r="1240" spans="1:10" x14ac:dyDescent="0.2">
      <c r="A1240" s="5" t="s">
        <v>1017</v>
      </c>
      <c r="B1240" s="53" t="s">
        <v>171</v>
      </c>
      <c r="C1240" s="154">
        <v>149.99994000000001</v>
      </c>
      <c r="D1240" s="155">
        <f t="shared" si="27"/>
        <v>179.99992800000001</v>
      </c>
      <c r="E1240" s="290"/>
      <c r="F1240" s="292"/>
      <c r="G1240" s="327"/>
      <c r="H1240" s="98"/>
      <c r="J1240" s="13"/>
    </row>
    <row r="1241" spans="1:10" x14ac:dyDescent="0.2">
      <c r="A1241" s="5" t="s">
        <v>1018</v>
      </c>
      <c r="B1241" s="53" t="s">
        <v>171</v>
      </c>
      <c r="C1241" s="154">
        <v>162.49993499999999</v>
      </c>
      <c r="D1241" s="155">
        <f t="shared" si="27"/>
        <v>194.999922</v>
      </c>
      <c r="E1241" s="290"/>
      <c r="F1241" s="292"/>
      <c r="G1241" s="327"/>
      <c r="H1241" s="98"/>
      <c r="J1241" s="13"/>
    </row>
    <row r="1242" spans="1:10" x14ac:dyDescent="0.2">
      <c r="A1242" s="5" t="s">
        <v>1019</v>
      </c>
      <c r="B1242" s="53" t="s">
        <v>171</v>
      </c>
      <c r="C1242" s="154">
        <v>299.99988000000002</v>
      </c>
      <c r="D1242" s="155">
        <f t="shared" si="27"/>
        <v>359.99985600000002</v>
      </c>
      <c r="E1242" s="290"/>
      <c r="F1242" s="292"/>
      <c r="G1242" s="327"/>
      <c r="H1242" s="98"/>
      <c r="J1242" s="13"/>
    </row>
    <row r="1243" spans="1:10" x14ac:dyDescent="0.2">
      <c r="A1243" s="5" t="s">
        <v>1020</v>
      </c>
      <c r="B1243" s="53" t="s">
        <v>1021</v>
      </c>
      <c r="C1243" s="154">
        <v>900</v>
      </c>
      <c r="D1243" s="155">
        <f t="shared" si="27"/>
        <v>1080</v>
      </c>
      <c r="E1243" s="290"/>
      <c r="F1243" s="292"/>
      <c r="G1243" s="327"/>
      <c r="H1243" s="98">
        <v>2.1999999999999999E-2</v>
      </c>
      <c r="J1243" s="13"/>
    </row>
    <row r="1244" spans="1:10" x14ac:dyDescent="0.2">
      <c r="A1244" s="5" t="s">
        <v>5107</v>
      </c>
      <c r="B1244" s="53" t="s">
        <v>5108</v>
      </c>
      <c r="C1244" s="154">
        <v>49.999980000000001</v>
      </c>
      <c r="D1244" s="155">
        <f t="shared" si="27"/>
        <v>59.999975999999997</v>
      </c>
      <c r="E1244" s="290"/>
      <c r="F1244" s="292"/>
      <c r="G1244" s="327"/>
      <c r="H1244" s="98"/>
      <c r="J1244" s="13"/>
    </row>
    <row r="1245" spans="1:10" x14ac:dyDescent="0.2">
      <c r="A1245" s="5" t="s">
        <v>3915</v>
      </c>
      <c r="B1245" s="53" t="s">
        <v>171</v>
      </c>
      <c r="C1245" s="154">
        <v>166.66659999999999</v>
      </c>
      <c r="D1245" s="155">
        <f t="shared" si="27"/>
        <v>199.99991999999997</v>
      </c>
      <c r="E1245" s="290"/>
      <c r="F1245" s="292"/>
      <c r="G1245" s="327"/>
      <c r="H1245" s="98"/>
      <c r="J1245" s="13"/>
    </row>
    <row r="1246" spans="1:10" x14ac:dyDescent="0.2">
      <c r="A1246" s="5" t="s">
        <v>5109</v>
      </c>
      <c r="B1246" s="53" t="s">
        <v>118</v>
      </c>
      <c r="C1246" s="154">
        <v>4.1666650000000001</v>
      </c>
      <c r="D1246" s="155">
        <f t="shared" si="27"/>
        <v>4.9999979999999997</v>
      </c>
      <c r="E1246" s="290"/>
      <c r="F1246" s="292"/>
      <c r="G1246" s="327"/>
      <c r="H1246" s="98">
        <v>2E-3</v>
      </c>
      <c r="J1246" s="13"/>
    </row>
    <row r="1247" spans="1:10" x14ac:dyDescent="0.2">
      <c r="A1247" s="5" t="s">
        <v>6590</v>
      </c>
      <c r="B1247" s="53" t="s">
        <v>6589</v>
      </c>
      <c r="C1247" s="154">
        <v>50</v>
      </c>
      <c r="D1247" s="155">
        <f t="shared" si="27"/>
        <v>60</v>
      </c>
      <c r="E1247" s="290"/>
      <c r="F1247" s="292"/>
      <c r="G1247" s="327"/>
      <c r="H1247" s="98">
        <v>1.6E-2</v>
      </c>
      <c r="J1247" s="13"/>
    </row>
    <row r="1248" spans="1:10" x14ac:dyDescent="0.2">
      <c r="A1248" s="5" t="s">
        <v>1022</v>
      </c>
      <c r="B1248" s="53" t="s">
        <v>6799</v>
      </c>
      <c r="C1248" s="154">
        <v>145833.27499999999</v>
      </c>
      <c r="D1248" s="155">
        <f t="shared" si="27"/>
        <v>174999.93</v>
      </c>
      <c r="E1248" s="290"/>
      <c r="F1248" s="292" t="s">
        <v>6797</v>
      </c>
      <c r="G1248" s="327"/>
      <c r="H1248" s="98">
        <v>80.209999999999994</v>
      </c>
      <c r="J1248" s="13"/>
    </row>
    <row r="1249" spans="1:10" x14ac:dyDescent="0.2">
      <c r="A1249" s="5" t="s">
        <v>1022</v>
      </c>
      <c r="B1249" s="53" t="s">
        <v>6798</v>
      </c>
      <c r="C1249" s="154">
        <v>104167</v>
      </c>
      <c r="D1249" s="432">
        <f t="shared" si="27"/>
        <v>125000.4</v>
      </c>
      <c r="E1249" s="290" t="s">
        <v>6514</v>
      </c>
      <c r="F1249" s="292" t="s">
        <v>6682</v>
      </c>
      <c r="G1249" s="327"/>
      <c r="H1249" s="98">
        <v>80.209999999999994</v>
      </c>
      <c r="J1249" s="13"/>
    </row>
    <row r="1250" spans="1:10" x14ac:dyDescent="0.2">
      <c r="A1250" s="5" t="s">
        <v>1022</v>
      </c>
      <c r="B1250" s="53" t="s">
        <v>1023</v>
      </c>
      <c r="C1250" s="154">
        <v>100000</v>
      </c>
      <c r="D1250" s="155">
        <f t="shared" si="27"/>
        <v>120000</v>
      </c>
      <c r="E1250" s="290"/>
      <c r="F1250" s="292"/>
      <c r="G1250" s="327"/>
      <c r="H1250" s="98">
        <v>80.209999999999994</v>
      </c>
      <c r="J1250" s="13"/>
    </row>
    <row r="1251" spans="1:10" x14ac:dyDescent="0.2">
      <c r="A1251" s="147" t="s">
        <v>1022</v>
      </c>
      <c r="B1251" s="388" t="s">
        <v>5555</v>
      </c>
      <c r="C1251" s="193">
        <v>121313</v>
      </c>
      <c r="D1251" s="194">
        <f>C1251*1.2</f>
        <v>145575.6</v>
      </c>
      <c r="E1251" s="304"/>
      <c r="F1251" s="292" t="s">
        <v>5504</v>
      </c>
      <c r="G1251" s="327"/>
      <c r="H1251" s="174"/>
      <c r="J1251" s="13"/>
    </row>
    <row r="1252" spans="1:10" x14ac:dyDescent="0.2">
      <c r="A1252" s="26" t="s">
        <v>1024</v>
      </c>
      <c r="B1252" s="378" t="s">
        <v>6800</v>
      </c>
      <c r="C1252" s="154">
        <v>142499.943</v>
      </c>
      <c r="D1252" s="155">
        <f t="shared" si="27"/>
        <v>170999.93159999998</v>
      </c>
      <c r="E1252" s="290"/>
      <c r="F1252" s="292" t="s">
        <v>6797</v>
      </c>
      <c r="G1252" s="327"/>
      <c r="H1252" s="98">
        <v>79.38</v>
      </c>
      <c r="J1252" s="13"/>
    </row>
    <row r="1253" spans="1:10" x14ac:dyDescent="0.2">
      <c r="A1253" s="26" t="s">
        <v>1024</v>
      </c>
      <c r="B1253" s="378" t="s">
        <v>6801</v>
      </c>
      <c r="C1253" s="154">
        <v>100833</v>
      </c>
      <c r="D1253" s="432">
        <f t="shared" si="27"/>
        <v>120999.59999999999</v>
      </c>
      <c r="E1253" s="290" t="s">
        <v>7094</v>
      </c>
      <c r="F1253" s="292" t="s">
        <v>6682</v>
      </c>
      <c r="G1253" s="327"/>
      <c r="H1253" s="98">
        <v>79.38</v>
      </c>
      <c r="J1253" s="13"/>
    </row>
    <row r="1254" spans="1:10" x14ac:dyDescent="0.2">
      <c r="A1254" s="26" t="s">
        <v>1024</v>
      </c>
      <c r="B1254" s="378" t="s">
        <v>1025</v>
      </c>
      <c r="C1254" s="154">
        <v>96700</v>
      </c>
      <c r="D1254" s="155">
        <f t="shared" si="27"/>
        <v>116040</v>
      </c>
      <c r="E1254" s="290"/>
      <c r="F1254" s="292"/>
      <c r="G1254" s="327"/>
      <c r="H1254" s="98">
        <v>79.38</v>
      </c>
      <c r="J1254" s="13"/>
    </row>
    <row r="1255" spans="1:10" x14ac:dyDescent="0.2">
      <c r="A1255" s="199" t="s">
        <v>1024</v>
      </c>
      <c r="B1255" s="379" t="s">
        <v>5556</v>
      </c>
      <c r="C1255" s="193">
        <v>117983</v>
      </c>
      <c r="D1255" s="194">
        <f>C1255*1.2</f>
        <v>141579.6</v>
      </c>
      <c r="E1255" s="304"/>
      <c r="F1255" s="292" t="s">
        <v>5504</v>
      </c>
      <c r="G1255" s="327"/>
      <c r="H1255" s="174"/>
      <c r="J1255" s="13"/>
    </row>
    <row r="1256" spans="1:10" x14ac:dyDescent="0.2">
      <c r="A1256" s="26" t="s">
        <v>1026</v>
      </c>
      <c r="B1256" s="378" t="s">
        <v>1027</v>
      </c>
      <c r="C1256" s="154">
        <v>24000</v>
      </c>
      <c r="D1256" s="155">
        <f t="shared" si="27"/>
        <v>28800</v>
      </c>
      <c r="E1256" s="290"/>
      <c r="F1256" s="292"/>
      <c r="G1256" s="327"/>
      <c r="H1256" s="98">
        <v>19.45</v>
      </c>
      <c r="J1256" s="13"/>
    </row>
    <row r="1257" spans="1:10" x14ac:dyDescent="0.2">
      <c r="A1257" s="199" t="s">
        <v>1026</v>
      </c>
      <c r="B1257" s="379" t="s">
        <v>5557</v>
      </c>
      <c r="C1257" s="193">
        <v>24133</v>
      </c>
      <c r="D1257" s="194">
        <f>C1257*1.2</f>
        <v>28959.599999999999</v>
      </c>
      <c r="E1257" s="304"/>
      <c r="F1257" s="292" t="s">
        <v>5504</v>
      </c>
      <c r="G1257" s="327"/>
      <c r="H1257" s="174"/>
      <c r="J1257" s="13"/>
    </row>
    <row r="1258" spans="1:10" x14ac:dyDescent="0.2">
      <c r="A1258" s="26" t="s">
        <v>5301</v>
      </c>
      <c r="B1258" s="378" t="s">
        <v>5009</v>
      </c>
      <c r="C1258" s="154">
        <v>2916.6655000000001</v>
      </c>
      <c r="D1258" s="155">
        <f t="shared" si="27"/>
        <v>3499.9985999999999</v>
      </c>
      <c r="E1258" s="290"/>
      <c r="F1258" s="292"/>
      <c r="G1258" s="327"/>
      <c r="H1258" s="98">
        <v>0.76400000000000001</v>
      </c>
      <c r="J1258" s="13"/>
    </row>
    <row r="1259" spans="1:10" ht="25.5" x14ac:dyDescent="0.2">
      <c r="A1259" s="26" t="s">
        <v>1028</v>
      </c>
      <c r="B1259" s="378" t="s">
        <v>1029</v>
      </c>
      <c r="C1259" s="154">
        <v>3667</v>
      </c>
      <c r="D1259" s="155">
        <f t="shared" si="27"/>
        <v>4400.3999999999996</v>
      </c>
      <c r="E1259" s="290" t="s">
        <v>5467</v>
      </c>
      <c r="G1259" s="327"/>
      <c r="H1259" s="98">
        <v>2.46</v>
      </c>
      <c r="J1259" s="13"/>
    </row>
    <row r="1260" spans="1:10" x14ac:dyDescent="0.2">
      <c r="A1260" s="199" t="s">
        <v>1028</v>
      </c>
      <c r="B1260" s="379" t="s">
        <v>1029</v>
      </c>
      <c r="C1260" s="193">
        <v>3667</v>
      </c>
      <c r="D1260" s="194">
        <f>C1260*1.2</f>
        <v>4400.3999999999996</v>
      </c>
      <c r="E1260" s="304"/>
      <c r="F1260" s="292" t="s">
        <v>5504</v>
      </c>
      <c r="G1260" s="327"/>
      <c r="H1260" s="174"/>
      <c r="J1260" s="13"/>
    </row>
    <row r="1261" spans="1:10" x14ac:dyDescent="0.2">
      <c r="A1261" s="26" t="s">
        <v>1030</v>
      </c>
      <c r="B1261" s="378" t="s">
        <v>1031</v>
      </c>
      <c r="C1261" s="154">
        <v>25000</v>
      </c>
      <c r="D1261" s="432">
        <f t="shared" si="27"/>
        <v>30000</v>
      </c>
      <c r="E1261" s="290"/>
      <c r="F1261" s="290" t="s">
        <v>91</v>
      </c>
      <c r="G1261" s="327"/>
      <c r="H1261" s="98">
        <v>1.036</v>
      </c>
      <c r="J1261" s="13"/>
    </row>
    <row r="1262" spans="1:10" x14ac:dyDescent="0.2">
      <c r="A1262" s="26" t="s">
        <v>3911</v>
      </c>
      <c r="B1262" s="378" t="s">
        <v>1180</v>
      </c>
      <c r="C1262" s="154">
        <v>1166.6661999999999</v>
      </c>
      <c r="D1262" s="155">
        <f t="shared" si="27"/>
        <v>1399.9994399999998</v>
      </c>
      <c r="E1262" s="290"/>
      <c r="F1262" s="292"/>
      <c r="G1262" s="280"/>
      <c r="H1262" s="98">
        <v>7.0000000000000007E-2</v>
      </c>
      <c r="I1262"/>
      <c r="J1262" s="13"/>
    </row>
    <row r="1263" spans="1:10" x14ac:dyDescent="0.2">
      <c r="A1263" s="26" t="s">
        <v>1032</v>
      </c>
      <c r="B1263" s="378" t="s">
        <v>1033</v>
      </c>
      <c r="C1263" s="154">
        <v>8749.9964999999993</v>
      </c>
      <c r="D1263" s="155">
        <f t="shared" si="27"/>
        <v>10499.995799999999</v>
      </c>
      <c r="E1263" s="290"/>
      <c r="F1263" s="292"/>
      <c r="G1263" s="327" t="s">
        <v>6496</v>
      </c>
      <c r="H1263" s="98">
        <v>0.57399999999999995</v>
      </c>
      <c r="J1263" s="13"/>
    </row>
    <row r="1264" spans="1:10" x14ac:dyDescent="0.2">
      <c r="A1264" s="199" t="s">
        <v>1032</v>
      </c>
      <c r="B1264" s="379" t="s">
        <v>5554</v>
      </c>
      <c r="C1264" s="193">
        <v>8722</v>
      </c>
      <c r="D1264" s="194">
        <f>C1264*1.2</f>
        <v>10466.4</v>
      </c>
      <c r="E1264" s="304"/>
      <c r="F1264" s="292" t="s">
        <v>5504</v>
      </c>
      <c r="G1264" s="280"/>
      <c r="H1264" s="174"/>
      <c r="I1264"/>
      <c r="J1264" s="13"/>
    </row>
    <row r="1265" spans="1:10" x14ac:dyDescent="0.2">
      <c r="A1265" s="26" t="s">
        <v>1034</v>
      </c>
      <c r="B1265" s="378" t="s">
        <v>1035</v>
      </c>
      <c r="C1265" s="154">
        <v>6000</v>
      </c>
      <c r="D1265" s="155">
        <f t="shared" si="27"/>
        <v>7200</v>
      </c>
      <c r="E1265" s="290"/>
      <c r="F1265" s="292"/>
      <c r="G1265" s="327"/>
      <c r="H1265" s="98">
        <v>6.94</v>
      </c>
      <c r="J1265" s="13"/>
    </row>
    <row r="1266" spans="1:10" x14ac:dyDescent="0.2">
      <c r="A1266" s="199" t="s">
        <v>1034</v>
      </c>
      <c r="B1266" s="379" t="s">
        <v>1035</v>
      </c>
      <c r="C1266" s="193">
        <v>6472</v>
      </c>
      <c r="D1266" s="194">
        <f>C1266*1.2</f>
        <v>7766.4</v>
      </c>
      <c r="E1266" s="304"/>
      <c r="F1266" s="292" t="s">
        <v>5504</v>
      </c>
      <c r="G1266" s="327"/>
      <c r="H1266" s="174"/>
      <c r="J1266" s="13"/>
    </row>
    <row r="1267" spans="1:10" x14ac:dyDescent="0.2">
      <c r="A1267" s="26" t="s">
        <v>1036</v>
      </c>
      <c r="B1267" s="378" t="s">
        <v>891</v>
      </c>
      <c r="C1267" s="154">
        <v>29999.988000000001</v>
      </c>
      <c r="D1267" s="155">
        <f t="shared" si="27"/>
        <v>35999.9856</v>
      </c>
      <c r="E1267" s="290"/>
      <c r="F1267" s="292"/>
      <c r="G1267" s="327"/>
      <c r="H1267" s="98">
        <v>19.920000000000002</v>
      </c>
      <c r="J1267" s="13"/>
    </row>
    <row r="1268" spans="1:10" x14ac:dyDescent="0.2">
      <c r="A1268" s="26" t="s">
        <v>1036</v>
      </c>
      <c r="B1268" s="378" t="s">
        <v>5624</v>
      </c>
      <c r="C1268" s="154">
        <v>10000</v>
      </c>
      <c r="D1268" s="155">
        <f t="shared" ref="D1268" si="28">C1268*1.2</f>
        <v>12000</v>
      </c>
      <c r="E1268" s="290"/>
      <c r="F1268" s="292" t="s">
        <v>5625</v>
      </c>
      <c r="G1268" s="327"/>
      <c r="H1268" s="98">
        <v>19.920000000000002</v>
      </c>
      <c r="J1268" s="13"/>
    </row>
    <row r="1269" spans="1:10" x14ac:dyDescent="0.2">
      <c r="A1269" s="199" t="s">
        <v>1036</v>
      </c>
      <c r="B1269" s="379" t="s">
        <v>891</v>
      </c>
      <c r="C1269" s="193">
        <v>30119</v>
      </c>
      <c r="D1269" s="194">
        <f>C1269*1.2</f>
        <v>36142.799999999996</v>
      </c>
      <c r="E1269" s="304"/>
      <c r="F1269" s="292" t="s">
        <v>5504</v>
      </c>
      <c r="G1269" s="327"/>
      <c r="H1269" s="174"/>
      <c r="J1269" s="13"/>
    </row>
    <row r="1270" spans="1:10" ht="25.5" x14ac:dyDescent="0.2">
      <c r="A1270" s="26" t="s">
        <v>1037</v>
      </c>
      <c r="B1270" s="378" t="s">
        <v>895</v>
      </c>
      <c r="C1270" s="154">
        <v>2900</v>
      </c>
      <c r="D1270" s="155">
        <f t="shared" si="27"/>
        <v>3480</v>
      </c>
      <c r="E1270" s="290" t="s">
        <v>6564</v>
      </c>
      <c r="F1270" s="292"/>
      <c r="G1270" s="327"/>
      <c r="H1270" s="98">
        <v>2.56</v>
      </c>
      <c r="J1270" s="13"/>
    </row>
    <row r="1271" spans="1:10" x14ac:dyDescent="0.2">
      <c r="A1271" s="199" t="s">
        <v>1037</v>
      </c>
      <c r="B1271" s="379" t="s">
        <v>895</v>
      </c>
      <c r="C1271" s="193">
        <v>2919</v>
      </c>
      <c r="D1271" s="194">
        <f>C1271*1.2</f>
        <v>3502.7999999999997</v>
      </c>
      <c r="E1271" s="304"/>
      <c r="F1271" s="292" t="s">
        <v>5504</v>
      </c>
      <c r="G1271" s="327"/>
      <c r="H1271" s="174"/>
      <c r="J1271" s="13"/>
    </row>
    <row r="1272" spans="1:10" x14ac:dyDescent="0.2">
      <c r="A1272" s="26" t="s">
        <v>1038</v>
      </c>
      <c r="B1272" s="378" t="s">
        <v>1039</v>
      </c>
      <c r="C1272" s="154">
        <v>558.33311000000003</v>
      </c>
      <c r="D1272" s="155">
        <f t="shared" si="27"/>
        <v>669.99973199999999</v>
      </c>
      <c r="E1272" s="290"/>
      <c r="F1272" s="292"/>
      <c r="G1272" s="327"/>
      <c r="H1272" s="98">
        <v>0.72199999999999998</v>
      </c>
      <c r="J1272" s="13"/>
    </row>
    <row r="1273" spans="1:10" x14ac:dyDescent="0.2">
      <c r="A1273" s="199" t="s">
        <v>1038</v>
      </c>
      <c r="B1273" s="379" t="s">
        <v>1039</v>
      </c>
      <c r="C1273" s="193">
        <v>714</v>
      </c>
      <c r="D1273" s="194">
        <f>C1273*1.2</f>
        <v>856.8</v>
      </c>
      <c r="E1273" s="304"/>
      <c r="F1273" s="292" t="s">
        <v>5504</v>
      </c>
      <c r="G1273" s="327"/>
      <c r="H1273" s="174"/>
      <c r="J1273" s="13"/>
    </row>
    <row r="1274" spans="1:10" x14ac:dyDescent="0.2">
      <c r="A1274" s="26" t="s">
        <v>1040</v>
      </c>
      <c r="B1274" s="378" t="s">
        <v>1041</v>
      </c>
      <c r="C1274" s="154">
        <v>15416.6605</v>
      </c>
      <c r="D1274" s="155">
        <f t="shared" ref="D1274:D1375" si="29">C1274*1.2</f>
        <v>18499.992599999998</v>
      </c>
      <c r="E1274" s="290"/>
      <c r="F1274" s="292"/>
      <c r="G1274" s="327"/>
      <c r="H1274" s="98">
        <v>8.016</v>
      </c>
      <c r="J1274" s="13"/>
    </row>
    <row r="1275" spans="1:10" x14ac:dyDescent="0.2">
      <c r="A1275" s="199" t="s">
        <v>1040</v>
      </c>
      <c r="B1275" s="379" t="s">
        <v>1041</v>
      </c>
      <c r="C1275" s="193">
        <v>15451</v>
      </c>
      <c r="D1275" s="194">
        <f>C1275*1.2</f>
        <v>18541.2</v>
      </c>
      <c r="E1275" s="304"/>
      <c r="F1275" s="292" t="s">
        <v>5504</v>
      </c>
      <c r="G1275" s="327"/>
      <c r="H1275" s="174"/>
      <c r="J1275" s="13"/>
    </row>
    <row r="1276" spans="1:10" x14ac:dyDescent="0.2">
      <c r="A1276" s="26" t="s">
        <v>1042</v>
      </c>
      <c r="B1276" s="378" t="s">
        <v>1043</v>
      </c>
      <c r="C1276" s="154">
        <v>15416.6605</v>
      </c>
      <c r="D1276" s="155">
        <f t="shared" si="29"/>
        <v>18499.992599999998</v>
      </c>
      <c r="E1276" s="290"/>
      <c r="F1276" s="292"/>
      <c r="G1276" s="327"/>
      <c r="H1276" s="98">
        <v>8.016</v>
      </c>
      <c r="J1276" s="13"/>
    </row>
    <row r="1277" spans="1:10" x14ac:dyDescent="0.2">
      <c r="A1277" s="26" t="s">
        <v>1042</v>
      </c>
      <c r="B1277" s="378" t="s">
        <v>6802</v>
      </c>
      <c r="C1277" s="154">
        <v>7000</v>
      </c>
      <c r="D1277" s="155">
        <f t="shared" si="29"/>
        <v>8400</v>
      </c>
      <c r="E1277" s="290"/>
      <c r="F1277" s="292" t="s">
        <v>6803</v>
      </c>
      <c r="G1277" s="327"/>
      <c r="H1277" s="98"/>
      <c r="J1277" s="13"/>
    </row>
    <row r="1278" spans="1:10" x14ac:dyDescent="0.2">
      <c r="A1278" s="199" t="s">
        <v>1042</v>
      </c>
      <c r="B1278" s="379" t="s">
        <v>1043</v>
      </c>
      <c r="C1278" s="193">
        <v>15451</v>
      </c>
      <c r="D1278" s="194">
        <f>C1278*1.2</f>
        <v>18541.2</v>
      </c>
      <c r="E1278" s="304"/>
      <c r="F1278" s="292" t="s">
        <v>5504</v>
      </c>
      <c r="G1278" s="327"/>
      <c r="H1278" s="174"/>
      <c r="J1278" s="13"/>
    </row>
    <row r="1279" spans="1:10" ht="25.5" x14ac:dyDescent="0.2">
      <c r="A1279" s="26" t="s">
        <v>1044</v>
      </c>
      <c r="B1279" s="378" t="s">
        <v>1045</v>
      </c>
      <c r="C1279" s="154">
        <v>8583.3299000000006</v>
      </c>
      <c r="D1279" s="155">
        <f t="shared" si="29"/>
        <v>10299.99588</v>
      </c>
      <c r="E1279" s="290" t="s">
        <v>5432</v>
      </c>
      <c r="G1279" s="327"/>
      <c r="H1279" s="98">
        <v>9.75</v>
      </c>
      <c r="J1279" s="13"/>
    </row>
    <row r="1280" spans="1:10" x14ac:dyDescent="0.2">
      <c r="A1280" s="199" t="s">
        <v>1044</v>
      </c>
      <c r="B1280" s="379" t="s">
        <v>1045</v>
      </c>
      <c r="C1280" s="193">
        <v>9081</v>
      </c>
      <c r="D1280" s="194">
        <f>C1280*1.2</f>
        <v>10897.199999999999</v>
      </c>
      <c r="E1280" s="304"/>
      <c r="F1280" s="292" t="s">
        <v>5504</v>
      </c>
      <c r="G1280" s="327"/>
      <c r="H1280" s="174"/>
      <c r="J1280" s="13"/>
    </row>
    <row r="1281" spans="1:10" x14ac:dyDescent="0.2">
      <c r="A1281" s="26" t="s">
        <v>1046</v>
      </c>
      <c r="B1281" s="378" t="s">
        <v>1047</v>
      </c>
      <c r="C1281" s="154">
        <v>5249.9979000000003</v>
      </c>
      <c r="D1281" s="155">
        <f t="shared" si="29"/>
        <v>6299.99748</v>
      </c>
      <c r="E1281" s="290"/>
      <c r="F1281" s="292"/>
      <c r="G1281" s="327"/>
      <c r="H1281" s="98">
        <v>4.0620000000000003</v>
      </c>
      <c r="J1281" s="13"/>
    </row>
    <row r="1282" spans="1:10" x14ac:dyDescent="0.2">
      <c r="A1282" s="199" t="s">
        <v>1046</v>
      </c>
      <c r="B1282" s="379" t="s">
        <v>1047</v>
      </c>
      <c r="C1282" s="193">
        <v>5278</v>
      </c>
      <c r="D1282" s="194">
        <f>C1282*1.2</f>
        <v>6333.5999999999995</v>
      </c>
      <c r="E1282" s="304"/>
      <c r="F1282" s="292" t="s">
        <v>5504</v>
      </c>
      <c r="G1282" s="327"/>
      <c r="H1282" s="174"/>
      <c r="J1282" s="13"/>
    </row>
    <row r="1283" spans="1:10" x14ac:dyDescent="0.2">
      <c r="A1283" s="26" t="s">
        <v>1049</v>
      </c>
      <c r="B1283" s="378" t="s">
        <v>1050</v>
      </c>
      <c r="C1283" s="154">
        <v>6083.3308999999999</v>
      </c>
      <c r="D1283" s="155">
        <f t="shared" si="29"/>
        <v>7299.9970800000001</v>
      </c>
      <c r="E1283" s="290"/>
      <c r="F1283" s="292"/>
      <c r="G1283" s="327"/>
      <c r="H1283" s="98">
        <v>4.2720000000000002</v>
      </c>
      <c r="J1283" s="13"/>
    </row>
    <row r="1284" spans="1:10" x14ac:dyDescent="0.2">
      <c r="A1284" s="199" t="s">
        <v>1049</v>
      </c>
      <c r="B1284" s="379" t="s">
        <v>1050</v>
      </c>
      <c r="C1284" s="193">
        <v>6110</v>
      </c>
      <c r="D1284" s="194">
        <f>C1284*1.2</f>
        <v>7332</v>
      </c>
      <c r="E1284" s="304"/>
      <c r="F1284" s="292" t="s">
        <v>5504</v>
      </c>
      <c r="G1284" s="327"/>
      <c r="H1284" s="174"/>
      <c r="J1284" s="13"/>
    </row>
    <row r="1285" spans="1:10" x14ac:dyDescent="0.2">
      <c r="A1285" s="26" t="s">
        <v>4894</v>
      </c>
      <c r="B1285" s="378" t="s">
        <v>116</v>
      </c>
      <c r="C1285" s="154">
        <v>37.499985000000002</v>
      </c>
      <c r="D1285" s="155">
        <f t="shared" si="29"/>
        <v>44.999982000000003</v>
      </c>
      <c r="E1285" s="290"/>
      <c r="F1285" s="292"/>
      <c r="G1285" s="327"/>
      <c r="H1285" s="98"/>
      <c r="J1285" s="13"/>
    </row>
    <row r="1286" spans="1:10" x14ac:dyDescent="0.2">
      <c r="A1286" s="252" t="s">
        <v>6003</v>
      </c>
      <c r="B1286" s="378" t="s">
        <v>116</v>
      </c>
      <c r="C1286" s="154">
        <v>20</v>
      </c>
      <c r="D1286" s="155">
        <f t="shared" si="29"/>
        <v>24</v>
      </c>
      <c r="E1286" s="290"/>
      <c r="F1286" s="292"/>
      <c r="G1286" s="327"/>
      <c r="H1286" s="98"/>
      <c r="J1286" s="13"/>
    </row>
    <row r="1287" spans="1:10" x14ac:dyDescent="0.2">
      <c r="A1287" s="26" t="s">
        <v>1051</v>
      </c>
      <c r="B1287" s="378" t="s">
        <v>1052</v>
      </c>
      <c r="C1287" s="154">
        <v>1916.6659</v>
      </c>
      <c r="D1287" s="155">
        <f t="shared" si="29"/>
        <v>2299.99908</v>
      </c>
      <c r="E1287" s="290"/>
      <c r="F1287" s="292"/>
      <c r="G1287" s="327"/>
      <c r="H1287" s="98">
        <v>0.21</v>
      </c>
      <c r="J1287" s="13"/>
    </row>
    <row r="1288" spans="1:10" x14ac:dyDescent="0.2">
      <c r="A1288" s="199" t="s">
        <v>1051</v>
      </c>
      <c r="B1288" s="379" t="s">
        <v>1052</v>
      </c>
      <c r="C1288" s="193">
        <v>1912</v>
      </c>
      <c r="D1288" s="194">
        <f>C1288*1.2</f>
        <v>2294.4</v>
      </c>
      <c r="E1288" s="304"/>
      <c r="F1288" s="292" t="s">
        <v>5504</v>
      </c>
      <c r="G1288" s="327"/>
      <c r="H1288" s="174"/>
      <c r="J1288" s="13"/>
    </row>
    <row r="1289" spans="1:10" x14ac:dyDescent="0.2">
      <c r="A1289" s="26" t="s">
        <v>1054</v>
      </c>
      <c r="B1289" s="378" t="s">
        <v>1052</v>
      </c>
      <c r="C1289" s="154">
        <v>2499.9989999999998</v>
      </c>
      <c r="D1289" s="155">
        <f t="shared" si="29"/>
        <v>2999.9987999999998</v>
      </c>
      <c r="E1289" s="290"/>
      <c r="F1289" s="292"/>
      <c r="G1289" s="327"/>
      <c r="H1289" s="98">
        <v>0.21</v>
      </c>
      <c r="J1289" s="13"/>
    </row>
    <row r="1290" spans="1:10" x14ac:dyDescent="0.2">
      <c r="A1290" s="26" t="s">
        <v>1055</v>
      </c>
      <c r="B1290" s="378" t="s">
        <v>1056</v>
      </c>
      <c r="C1290" s="154">
        <v>1666.6659999999999</v>
      </c>
      <c r="D1290" s="155">
        <f t="shared" si="29"/>
        <v>1999.9991999999997</v>
      </c>
      <c r="E1290" s="290"/>
      <c r="F1290" s="292"/>
      <c r="G1290" s="327"/>
      <c r="H1290" s="98">
        <v>0.41799999999999998</v>
      </c>
      <c r="J1290" s="13"/>
    </row>
    <row r="1291" spans="1:10" x14ac:dyDescent="0.2">
      <c r="A1291" s="199" t="s">
        <v>1055</v>
      </c>
      <c r="B1291" s="379" t="s">
        <v>1056</v>
      </c>
      <c r="C1291" s="193">
        <v>1665</v>
      </c>
      <c r="D1291" s="194">
        <f>C1291*1.2</f>
        <v>1998</v>
      </c>
      <c r="E1291" s="304"/>
      <c r="F1291" s="292" t="s">
        <v>5504</v>
      </c>
      <c r="G1291" s="327"/>
      <c r="H1291" s="174"/>
      <c r="J1291" s="13"/>
    </row>
    <row r="1292" spans="1:10" x14ac:dyDescent="0.2">
      <c r="A1292" s="26" t="s">
        <v>4829</v>
      </c>
      <c r="B1292" s="378" t="s">
        <v>171</v>
      </c>
      <c r="C1292" s="154">
        <v>49.999980000000001</v>
      </c>
      <c r="D1292" s="155">
        <f t="shared" si="29"/>
        <v>59.999975999999997</v>
      </c>
      <c r="E1292" s="290"/>
      <c r="F1292" s="292"/>
      <c r="G1292" s="327" t="s">
        <v>6496</v>
      </c>
      <c r="H1292" s="98">
        <v>1E-3</v>
      </c>
      <c r="J1292" s="13"/>
    </row>
    <row r="1293" spans="1:10" x14ac:dyDescent="0.2">
      <c r="A1293" s="26" t="s">
        <v>1057</v>
      </c>
      <c r="B1293" s="378" t="s">
        <v>758</v>
      </c>
      <c r="C1293" s="154">
        <v>191.66658999999999</v>
      </c>
      <c r="D1293" s="155">
        <f t="shared" si="29"/>
        <v>229.99990799999998</v>
      </c>
      <c r="E1293" s="290"/>
      <c r="F1293" s="292"/>
      <c r="G1293" s="327"/>
      <c r="H1293" s="98">
        <v>1.9E-2</v>
      </c>
      <c r="J1293" s="13"/>
    </row>
    <row r="1294" spans="1:10" x14ac:dyDescent="0.2">
      <c r="A1294" s="26" t="s">
        <v>1057</v>
      </c>
      <c r="B1294" s="378" t="s">
        <v>758</v>
      </c>
      <c r="C1294" s="154">
        <v>191.66658999999999</v>
      </c>
      <c r="D1294" s="155">
        <f t="shared" si="29"/>
        <v>229.99990799999998</v>
      </c>
      <c r="E1294" s="290"/>
      <c r="F1294" s="292"/>
      <c r="G1294" s="327" t="s">
        <v>6496</v>
      </c>
      <c r="H1294" s="98"/>
      <c r="J1294" s="13"/>
    </row>
    <row r="1295" spans="1:10" x14ac:dyDescent="0.2">
      <c r="A1295" s="26" t="s">
        <v>1058</v>
      </c>
      <c r="B1295" s="378" t="s">
        <v>156</v>
      </c>
      <c r="C1295" s="154">
        <v>49.999980000000001</v>
      </c>
      <c r="D1295" s="155">
        <f t="shared" si="29"/>
        <v>59.999975999999997</v>
      </c>
      <c r="E1295" s="290"/>
      <c r="F1295" s="292"/>
      <c r="G1295" s="327" t="s">
        <v>6496</v>
      </c>
      <c r="H1295" s="98">
        <v>2E-3</v>
      </c>
      <c r="J1295" s="13"/>
    </row>
    <row r="1296" spans="1:10" x14ac:dyDescent="0.2">
      <c r="A1296" s="26" t="s">
        <v>1059</v>
      </c>
      <c r="B1296" s="378" t="s">
        <v>156</v>
      </c>
      <c r="C1296" s="154">
        <v>80</v>
      </c>
      <c r="D1296" s="155">
        <f t="shared" si="29"/>
        <v>96</v>
      </c>
      <c r="E1296" s="290"/>
      <c r="F1296" s="292"/>
      <c r="G1296" s="327" t="s">
        <v>6496</v>
      </c>
      <c r="H1296" s="98">
        <v>1E-3</v>
      </c>
      <c r="J1296" s="13"/>
    </row>
    <row r="1297" spans="1:10" x14ac:dyDescent="0.2">
      <c r="A1297" s="26" t="s">
        <v>1060</v>
      </c>
      <c r="B1297" s="378" t="s">
        <v>824</v>
      </c>
      <c r="C1297" s="154">
        <v>249.9999</v>
      </c>
      <c r="D1297" s="155">
        <f t="shared" si="29"/>
        <v>299.99987999999996</v>
      </c>
      <c r="E1297" s="290"/>
      <c r="F1297" s="292"/>
      <c r="G1297" s="327"/>
      <c r="H1297" s="98">
        <v>6.5000000000000002E-2</v>
      </c>
      <c r="J1297" s="13"/>
    </row>
    <row r="1298" spans="1:10" x14ac:dyDescent="0.2">
      <c r="A1298" s="26" t="s">
        <v>3999</v>
      </c>
      <c r="B1298" s="378" t="s">
        <v>4000</v>
      </c>
      <c r="C1298" s="154">
        <v>1600</v>
      </c>
      <c r="D1298" s="155">
        <f t="shared" si="29"/>
        <v>1920</v>
      </c>
      <c r="E1298" s="290"/>
      <c r="F1298" s="292"/>
      <c r="G1298" s="327"/>
      <c r="H1298" s="98">
        <v>0.89</v>
      </c>
      <c r="J1298" s="13"/>
    </row>
    <row r="1299" spans="1:10" x14ac:dyDescent="0.2">
      <c r="A1299" s="26" t="s">
        <v>1061</v>
      </c>
      <c r="B1299" s="378" t="s">
        <v>179</v>
      </c>
      <c r="C1299" s="154">
        <v>208.33324999999999</v>
      </c>
      <c r="D1299" s="155">
        <f t="shared" si="29"/>
        <v>249.99989999999997</v>
      </c>
      <c r="E1299" s="290" t="s">
        <v>5413</v>
      </c>
      <c r="G1299" s="327"/>
      <c r="H1299" s="98">
        <v>1.2999999999999999E-2</v>
      </c>
      <c r="J1299" s="13"/>
    </row>
    <row r="1300" spans="1:10" x14ac:dyDescent="0.2">
      <c r="A1300" s="199" t="s">
        <v>1061</v>
      </c>
      <c r="B1300" s="379" t="s">
        <v>179</v>
      </c>
      <c r="C1300" s="193">
        <v>208</v>
      </c>
      <c r="D1300" s="194">
        <f>C1300*1.2</f>
        <v>249.6</v>
      </c>
      <c r="E1300" s="304"/>
      <c r="F1300" s="292" t="s">
        <v>5504</v>
      </c>
      <c r="G1300" s="327"/>
      <c r="H1300" s="174"/>
      <c r="J1300" s="13"/>
    </row>
    <row r="1301" spans="1:10" x14ac:dyDescent="0.2">
      <c r="A1301" s="26" t="s">
        <v>1062</v>
      </c>
      <c r="B1301" s="378" t="s">
        <v>758</v>
      </c>
      <c r="C1301" s="154">
        <v>266.66656</v>
      </c>
      <c r="D1301" s="155">
        <f t="shared" si="29"/>
        <v>319.99987199999998</v>
      </c>
      <c r="E1301" s="290"/>
      <c r="F1301" s="292"/>
      <c r="G1301" s="327"/>
      <c r="H1301" s="98">
        <v>5.3999999999999999E-2</v>
      </c>
      <c r="J1301" s="13"/>
    </row>
    <row r="1302" spans="1:10" x14ac:dyDescent="0.2">
      <c r="A1302" s="26" t="s">
        <v>1062</v>
      </c>
      <c r="B1302" s="378" t="s">
        <v>758</v>
      </c>
      <c r="C1302" s="154">
        <v>266.66656</v>
      </c>
      <c r="D1302" s="155">
        <f t="shared" si="29"/>
        <v>319.99987199999998</v>
      </c>
      <c r="E1302" s="290"/>
      <c r="F1302" s="292"/>
      <c r="G1302" s="327" t="s">
        <v>6496</v>
      </c>
      <c r="H1302" s="98"/>
      <c r="J1302" s="13"/>
    </row>
    <row r="1303" spans="1:10" x14ac:dyDescent="0.2">
      <c r="A1303" s="26" t="s">
        <v>6759</v>
      </c>
      <c r="B1303" s="378" t="s">
        <v>1063</v>
      </c>
      <c r="C1303" s="154">
        <v>187</v>
      </c>
      <c r="D1303" s="155">
        <f t="shared" si="29"/>
        <v>224.4</v>
      </c>
      <c r="E1303" s="290"/>
      <c r="G1303" s="327" t="s">
        <v>6496</v>
      </c>
      <c r="H1303" s="98">
        <v>2.3E-2</v>
      </c>
      <c r="J1303" s="13"/>
    </row>
    <row r="1304" spans="1:10" x14ac:dyDescent="0.2">
      <c r="A1304" s="26" t="s">
        <v>1064</v>
      </c>
      <c r="B1304" s="378" t="s">
        <v>208</v>
      </c>
      <c r="C1304" s="154">
        <v>83</v>
      </c>
      <c r="D1304" s="432">
        <f t="shared" si="29"/>
        <v>99.6</v>
      </c>
      <c r="E1304" s="290"/>
      <c r="F1304" s="292"/>
      <c r="G1304" s="327" t="s">
        <v>6496</v>
      </c>
      <c r="H1304" s="98">
        <v>0.01</v>
      </c>
      <c r="J1304" s="13"/>
    </row>
    <row r="1305" spans="1:10" x14ac:dyDescent="0.2">
      <c r="A1305" s="26" t="s">
        <v>1065</v>
      </c>
      <c r="B1305" s="378" t="s">
        <v>1066</v>
      </c>
      <c r="C1305" s="154">
        <v>374.99984999999998</v>
      </c>
      <c r="D1305" s="155">
        <f t="shared" si="29"/>
        <v>449.99981999999994</v>
      </c>
      <c r="E1305" s="290"/>
      <c r="F1305" s="292"/>
      <c r="G1305" s="327"/>
      <c r="H1305" s="98">
        <v>1.4999999999999999E-2</v>
      </c>
      <c r="J1305" s="13"/>
    </row>
    <row r="1306" spans="1:10" x14ac:dyDescent="0.2">
      <c r="A1306" s="199" t="s">
        <v>1065</v>
      </c>
      <c r="B1306" s="379" t="s">
        <v>1066</v>
      </c>
      <c r="C1306" s="193">
        <v>374</v>
      </c>
      <c r="D1306" s="194">
        <f>C1306*1.2</f>
        <v>448.8</v>
      </c>
      <c r="E1306" s="304"/>
      <c r="F1306" s="292" t="s">
        <v>5504</v>
      </c>
      <c r="G1306" s="327"/>
      <c r="H1306" s="174"/>
      <c r="J1306" s="13"/>
    </row>
    <row r="1307" spans="1:10" x14ac:dyDescent="0.2">
      <c r="A1307" s="26" t="s">
        <v>1067</v>
      </c>
      <c r="B1307" s="378" t="s">
        <v>638</v>
      </c>
      <c r="C1307" s="154">
        <v>1499.9993999999999</v>
      </c>
      <c r="D1307" s="155">
        <f t="shared" si="29"/>
        <v>1799.9992799999998</v>
      </c>
      <c r="E1307" s="290"/>
      <c r="F1307" s="292"/>
      <c r="G1307" s="327"/>
      <c r="H1307" s="98">
        <v>0.17499999999999999</v>
      </c>
      <c r="J1307" s="13"/>
    </row>
    <row r="1308" spans="1:10" x14ac:dyDescent="0.2">
      <c r="A1308" s="199" t="s">
        <v>1067</v>
      </c>
      <c r="B1308" s="379" t="s">
        <v>638</v>
      </c>
      <c r="C1308" s="193">
        <v>1496</v>
      </c>
      <c r="D1308" s="194">
        <f>C1308*1.2</f>
        <v>1795.2</v>
      </c>
      <c r="E1308" s="304"/>
      <c r="F1308" s="292" t="s">
        <v>5504</v>
      </c>
      <c r="G1308" s="327"/>
      <c r="H1308" s="174"/>
      <c r="J1308" s="13"/>
    </row>
    <row r="1309" spans="1:10" x14ac:dyDescent="0.2">
      <c r="A1309" s="26" t="s">
        <v>1070</v>
      </c>
      <c r="B1309" s="378" t="s">
        <v>1071</v>
      </c>
      <c r="C1309" s="154">
        <v>0</v>
      </c>
      <c r="D1309" s="155">
        <f t="shared" si="29"/>
        <v>0</v>
      </c>
      <c r="E1309" s="290"/>
      <c r="F1309" s="292"/>
      <c r="G1309" s="327"/>
      <c r="H1309" s="98">
        <v>0.98799999999999999</v>
      </c>
      <c r="J1309" s="13"/>
    </row>
    <row r="1310" spans="1:10" x14ac:dyDescent="0.2">
      <c r="A1310" s="26" t="s">
        <v>1072</v>
      </c>
      <c r="B1310" s="378" t="s">
        <v>789</v>
      </c>
      <c r="C1310" s="154">
        <v>67</v>
      </c>
      <c r="D1310" s="432">
        <f t="shared" si="29"/>
        <v>80.399999999999991</v>
      </c>
      <c r="E1310" s="290"/>
      <c r="F1310" s="292"/>
      <c r="G1310" s="327" t="s">
        <v>6496</v>
      </c>
      <c r="H1310" s="98">
        <v>8.9999999999999993E-3</v>
      </c>
      <c r="J1310" s="13"/>
    </row>
    <row r="1311" spans="1:10" x14ac:dyDescent="0.2">
      <c r="A1311" s="26" t="s">
        <v>1073</v>
      </c>
      <c r="B1311" s="378" t="s">
        <v>1074</v>
      </c>
      <c r="C1311" s="154">
        <v>467</v>
      </c>
      <c r="D1311" s="155">
        <f t="shared" si="29"/>
        <v>560.4</v>
      </c>
      <c r="E1311" s="290"/>
      <c r="F1311" s="292"/>
      <c r="G1311" s="327" t="s">
        <v>6496</v>
      </c>
      <c r="H1311" s="98">
        <v>4.8000000000000001E-2</v>
      </c>
      <c r="J1311" s="13"/>
    </row>
    <row r="1312" spans="1:10" x14ac:dyDescent="0.2">
      <c r="A1312" s="199" t="s">
        <v>1073</v>
      </c>
      <c r="B1312" s="379" t="s">
        <v>5560</v>
      </c>
      <c r="C1312" s="193">
        <v>706</v>
      </c>
      <c r="D1312" s="194">
        <f>C1312*1.2</f>
        <v>847.19999999999993</v>
      </c>
      <c r="E1312" s="304"/>
      <c r="F1312" s="292" t="s">
        <v>5504</v>
      </c>
      <c r="G1312" s="327"/>
      <c r="H1312" s="174"/>
      <c r="J1312" s="13"/>
    </row>
    <row r="1313" spans="1:10" x14ac:dyDescent="0.2">
      <c r="A1313" s="26" t="s">
        <v>1075</v>
      </c>
      <c r="B1313" s="378" t="s">
        <v>1076</v>
      </c>
      <c r="C1313" s="154">
        <v>166.66659999999999</v>
      </c>
      <c r="D1313" s="155">
        <f t="shared" si="29"/>
        <v>199.99991999999997</v>
      </c>
      <c r="E1313" s="290"/>
      <c r="F1313" s="292"/>
      <c r="G1313" s="327"/>
      <c r="H1313" s="98">
        <v>2.9000000000000001E-2</v>
      </c>
      <c r="J1313" s="13"/>
    </row>
    <row r="1314" spans="1:10" x14ac:dyDescent="0.2">
      <c r="A1314" s="26" t="s">
        <v>1077</v>
      </c>
      <c r="B1314" s="378" t="s">
        <v>789</v>
      </c>
      <c r="C1314" s="154">
        <v>90</v>
      </c>
      <c r="D1314" s="432">
        <f t="shared" si="29"/>
        <v>108</v>
      </c>
      <c r="E1314" s="290"/>
      <c r="F1314" s="292"/>
      <c r="G1314" s="327" t="s">
        <v>6496</v>
      </c>
      <c r="H1314" s="98">
        <v>7.0000000000000001E-3</v>
      </c>
      <c r="J1314" s="13"/>
    </row>
    <row r="1315" spans="1:10" x14ac:dyDescent="0.2">
      <c r="A1315" s="26" t="s">
        <v>1078</v>
      </c>
      <c r="B1315" s="378" t="s">
        <v>199</v>
      </c>
      <c r="C1315" s="154">
        <v>29.166654999999999</v>
      </c>
      <c r="D1315" s="155">
        <f t="shared" si="29"/>
        <v>34.999986</v>
      </c>
      <c r="E1315" s="290"/>
      <c r="F1315" s="292"/>
      <c r="G1315" s="327"/>
      <c r="H1315" s="98">
        <v>1E-3</v>
      </c>
      <c r="J1315" s="13"/>
    </row>
    <row r="1316" spans="1:10" x14ac:dyDescent="0.2">
      <c r="A1316" s="26" t="s">
        <v>1079</v>
      </c>
      <c r="B1316" s="378" t="s">
        <v>784</v>
      </c>
      <c r="C1316" s="154">
        <v>166.66659999999999</v>
      </c>
      <c r="D1316" s="155">
        <f t="shared" si="29"/>
        <v>199.99991999999997</v>
      </c>
      <c r="E1316" s="290"/>
      <c r="F1316" s="292"/>
      <c r="G1316" s="327"/>
      <c r="H1316" s="98">
        <v>3.5999999999999997E-2</v>
      </c>
      <c r="J1316" s="13"/>
    </row>
    <row r="1317" spans="1:10" x14ac:dyDescent="0.2">
      <c r="A1317" s="26" t="s">
        <v>1080</v>
      </c>
      <c r="B1317" s="378" t="s">
        <v>784</v>
      </c>
      <c r="C1317" s="154">
        <v>158.33327</v>
      </c>
      <c r="D1317" s="155">
        <f t="shared" si="29"/>
        <v>189.99992399999999</v>
      </c>
      <c r="E1317" s="290"/>
      <c r="F1317" s="292"/>
      <c r="G1317" s="327" t="s">
        <v>6496</v>
      </c>
      <c r="H1317" s="98">
        <v>0.13</v>
      </c>
      <c r="J1317" s="13"/>
    </row>
    <row r="1318" spans="1:10" x14ac:dyDescent="0.2">
      <c r="A1318" s="26" t="s">
        <v>1081</v>
      </c>
      <c r="B1318" s="378" t="s">
        <v>1777</v>
      </c>
      <c r="C1318" s="154">
        <v>999.99959999999999</v>
      </c>
      <c r="D1318" s="155">
        <f t="shared" si="29"/>
        <v>1199.9995199999998</v>
      </c>
      <c r="E1318" s="290"/>
      <c r="F1318" s="292" t="s">
        <v>6491</v>
      </c>
      <c r="G1318" s="327"/>
      <c r="H1318" s="98">
        <v>0.36799999999999999</v>
      </c>
      <c r="J1318" s="13"/>
    </row>
    <row r="1319" spans="1:10" x14ac:dyDescent="0.2">
      <c r="A1319" s="199" t="s">
        <v>1081</v>
      </c>
      <c r="B1319" s="379" t="s">
        <v>1777</v>
      </c>
      <c r="C1319" s="193">
        <v>901</v>
      </c>
      <c r="D1319" s="194">
        <f>C1319*1.2</f>
        <v>1081.2</v>
      </c>
      <c r="E1319" s="304"/>
      <c r="F1319" s="292" t="s">
        <v>6492</v>
      </c>
      <c r="G1319" s="327"/>
      <c r="H1319" s="174"/>
      <c r="J1319" s="13"/>
    </row>
    <row r="1320" spans="1:10" x14ac:dyDescent="0.2">
      <c r="A1320" s="26" t="s">
        <v>1082</v>
      </c>
      <c r="B1320" s="378" t="s">
        <v>787</v>
      </c>
      <c r="C1320" s="154">
        <v>720.83304499999997</v>
      </c>
      <c r="D1320" s="155">
        <f t="shared" si="29"/>
        <v>864.99965399999996</v>
      </c>
      <c r="E1320" s="290"/>
      <c r="F1320" s="292"/>
      <c r="G1320" s="327" t="s">
        <v>6496</v>
      </c>
      <c r="H1320" s="98">
        <v>0.71399999999999997</v>
      </c>
      <c r="J1320" s="13"/>
    </row>
    <row r="1321" spans="1:10" x14ac:dyDescent="0.2">
      <c r="A1321" s="26" t="s">
        <v>1083</v>
      </c>
      <c r="B1321" s="378" t="s">
        <v>112</v>
      </c>
      <c r="C1321" s="154">
        <v>183.33326</v>
      </c>
      <c r="D1321" s="155">
        <f t="shared" si="29"/>
        <v>219.99991199999999</v>
      </c>
      <c r="E1321" s="290"/>
      <c r="F1321" s="292"/>
      <c r="G1321" s="327"/>
      <c r="H1321" s="98">
        <v>0.05</v>
      </c>
      <c r="J1321" s="13"/>
    </row>
    <row r="1322" spans="1:10" x14ac:dyDescent="0.2">
      <c r="A1322" s="199" t="s">
        <v>1083</v>
      </c>
      <c r="B1322" s="379" t="s">
        <v>112</v>
      </c>
      <c r="C1322" s="193">
        <v>150</v>
      </c>
      <c r="D1322" s="194">
        <f>C1322*1.2</f>
        <v>180</v>
      </c>
      <c r="E1322" s="304"/>
      <c r="F1322" s="292" t="s">
        <v>5504</v>
      </c>
      <c r="G1322" s="327"/>
      <c r="H1322" s="174"/>
      <c r="J1322" s="13"/>
    </row>
    <row r="1323" spans="1:10" x14ac:dyDescent="0.2">
      <c r="A1323" s="26" t="s">
        <v>1084</v>
      </c>
      <c r="B1323" s="378" t="s">
        <v>6804</v>
      </c>
      <c r="C1323" s="154">
        <v>749.99969999999996</v>
      </c>
      <c r="D1323" s="155">
        <f t="shared" si="29"/>
        <v>899.99963999999989</v>
      </c>
      <c r="E1323" s="290"/>
      <c r="F1323" s="292" t="s">
        <v>4616</v>
      </c>
      <c r="G1323" s="327"/>
      <c r="H1323" s="98">
        <v>4.7E-2</v>
      </c>
      <c r="J1323" s="13"/>
    </row>
    <row r="1324" spans="1:10" x14ac:dyDescent="0.2">
      <c r="A1324" s="26" t="s">
        <v>1084</v>
      </c>
      <c r="B1324" s="378" t="s">
        <v>6804</v>
      </c>
      <c r="C1324" s="154">
        <v>499.99979999999999</v>
      </c>
      <c r="D1324" s="155">
        <f t="shared" si="29"/>
        <v>599.99975999999992</v>
      </c>
      <c r="E1324" s="290"/>
      <c r="F1324" s="292" t="s">
        <v>6682</v>
      </c>
      <c r="G1324" s="327" t="s">
        <v>6496</v>
      </c>
      <c r="H1324" s="98">
        <v>4.7E-2</v>
      </c>
      <c r="J1324" s="13"/>
    </row>
    <row r="1325" spans="1:10" x14ac:dyDescent="0.2">
      <c r="A1325" s="199" t="s">
        <v>1084</v>
      </c>
      <c r="B1325" s="379" t="s">
        <v>6804</v>
      </c>
      <c r="C1325" s="193">
        <v>748</v>
      </c>
      <c r="D1325" s="194">
        <f>C1325*1.2</f>
        <v>897.6</v>
      </c>
      <c r="E1325" s="304"/>
      <c r="F1325" s="292" t="s">
        <v>6805</v>
      </c>
      <c r="G1325" s="327"/>
      <c r="H1325" s="174"/>
      <c r="J1325" s="13"/>
    </row>
    <row r="1326" spans="1:10" x14ac:dyDescent="0.2">
      <c r="A1326" s="31" t="s">
        <v>4580</v>
      </c>
      <c r="B1326" s="130" t="s">
        <v>674</v>
      </c>
      <c r="C1326" s="154">
        <v>124.99995</v>
      </c>
      <c r="D1326" s="155">
        <f t="shared" si="29"/>
        <v>149.99993999999998</v>
      </c>
      <c r="E1326" s="303"/>
      <c r="F1326" s="292" t="s">
        <v>4581</v>
      </c>
      <c r="G1326" s="327"/>
      <c r="H1326" s="337">
        <v>0.06</v>
      </c>
      <c r="I1326"/>
      <c r="J1326" s="13"/>
    </row>
    <row r="1327" spans="1:10" x14ac:dyDescent="0.2">
      <c r="A1327" s="26" t="s">
        <v>1085</v>
      </c>
      <c r="B1327" s="378" t="s">
        <v>1086</v>
      </c>
      <c r="C1327" s="154">
        <v>2666.6655999999998</v>
      </c>
      <c r="D1327" s="155">
        <f t="shared" si="29"/>
        <v>3199.9987199999996</v>
      </c>
      <c r="E1327" s="290"/>
      <c r="F1327" s="292"/>
      <c r="G1327" s="327"/>
      <c r="H1327" s="98">
        <v>1.5</v>
      </c>
      <c r="J1327" s="13"/>
    </row>
    <row r="1328" spans="1:10" x14ac:dyDescent="0.2">
      <c r="A1328" s="26" t="s">
        <v>1087</v>
      </c>
      <c r="B1328" s="378" t="s">
        <v>793</v>
      </c>
      <c r="C1328" s="154">
        <v>2083.3325</v>
      </c>
      <c r="D1328" s="155">
        <f t="shared" si="29"/>
        <v>2499.9989999999998</v>
      </c>
      <c r="E1328" s="290"/>
      <c r="F1328" s="292"/>
      <c r="G1328" s="327"/>
      <c r="H1328" s="98">
        <v>0.7</v>
      </c>
      <c r="J1328" s="13"/>
    </row>
    <row r="1329" spans="1:10" x14ac:dyDescent="0.2">
      <c r="A1329" s="31" t="s">
        <v>1088</v>
      </c>
      <c r="B1329" s="130" t="s">
        <v>1089</v>
      </c>
      <c r="C1329" s="154">
        <v>791.66634999999997</v>
      </c>
      <c r="D1329" s="155">
        <f t="shared" si="29"/>
        <v>949.99961999999994</v>
      </c>
      <c r="E1329" s="291"/>
      <c r="F1329" s="292"/>
      <c r="G1329" s="327"/>
      <c r="H1329" s="104">
        <v>0.7</v>
      </c>
      <c r="J1329" s="13"/>
    </row>
    <row r="1330" spans="1:10" x14ac:dyDescent="0.2">
      <c r="A1330" s="170" t="s">
        <v>1088</v>
      </c>
      <c r="B1330" s="384" t="s">
        <v>1089</v>
      </c>
      <c r="C1330" s="193">
        <v>797</v>
      </c>
      <c r="D1330" s="194">
        <f>C1330*1.2</f>
        <v>956.4</v>
      </c>
      <c r="E1330" s="304"/>
      <c r="F1330" s="292" t="s">
        <v>5504</v>
      </c>
      <c r="G1330" s="327"/>
      <c r="H1330" s="174"/>
      <c r="J1330" s="13"/>
    </row>
    <row r="1331" spans="1:10" x14ac:dyDescent="0.2">
      <c r="A1331" s="31" t="s">
        <v>1090</v>
      </c>
      <c r="B1331" s="130" t="s">
        <v>208</v>
      </c>
      <c r="C1331" s="154">
        <v>291.66654999999997</v>
      </c>
      <c r="D1331" s="155">
        <f t="shared" si="29"/>
        <v>349.99985999999996</v>
      </c>
      <c r="E1331" s="290" t="s">
        <v>4338</v>
      </c>
      <c r="G1331" s="327"/>
      <c r="H1331" s="104">
        <v>1.0999999999999999E-2</v>
      </c>
      <c r="J1331" s="13"/>
    </row>
    <row r="1332" spans="1:10" x14ac:dyDescent="0.2">
      <c r="A1332" s="31" t="s">
        <v>1091</v>
      </c>
      <c r="B1332" s="130" t="s">
        <v>1092</v>
      </c>
      <c r="C1332" s="154">
        <v>350</v>
      </c>
      <c r="D1332" s="155">
        <f t="shared" si="29"/>
        <v>420</v>
      </c>
      <c r="E1332" s="291"/>
      <c r="F1332" s="292"/>
      <c r="G1332" s="327"/>
      <c r="H1332" s="104">
        <v>2.1999999999999999E-2</v>
      </c>
      <c r="J1332" s="13"/>
    </row>
    <row r="1333" spans="1:10" x14ac:dyDescent="0.2">
      <c r="A1333" s="31" t="s">
        <v>1091</v>
      </c>
      <c r="B1333" s="130" t="s">
        <v>1780</v>
      </c>
      <c r="C1333" s="154">
        <v>250</v>
      </c>
      <c r="D1333" s="155">
        <f t="shared" si="29"/>
        <v>300</v>
      </c>
      <c r="E1333" s="291"/>
      <c r="F1333" s="292"/>
      <c r="G1333" s="327" t="s">
        <v>6496</v>
      </c>
      <c r="H1333" s="104"/>
      <c r="J1333" s="13"/>
    </row>
    <row r="1334" spans="1:10" x14ac:dyDescent="0.2">
      <c r="A1334" s="31" t="s">
        <v>1093</v>
      </c>
      <c r="B1334" s="130" t="s">
        <v>1063</v>
      </c>
      <c r="C1334" s="154">
        <v>58.333309999999997</v>
      </c>
      <c r="D1334" s="155">
        <f t="shared" si="29"/>
        <v>69.999972</v>
      </c>
      <c r="E1334" s="291"/>
      <c r="F1334" s="292"/>
      <c r="G1334" s="327" t="s">
        <v>6496</v>
      </c>
      <c r="H1334" s="104">
        <v>1.9E-2</v>
      </c>
      <c r="I1334"/>
      <c r="J1334" s="13"/>
    </row>
    <row r="1335" spans="1:10" x14ac:dyDescent="0.2">
      <c r="A1335" s="31" t="s">
        <v>1094</v>
      </c>
      <c r="B1335" s="130" t="s">
        <v>156</v>
      </c>
      <c r="C1335" s="154">
        <v>900</v>
      </c>
      <c r="D1335" s="155">
        <f t="shared" si="29"/>
        <v>1080</v>
      </c>
      <c r="E1335" s="291"/>
      <c r="F1335" s="292"/>
      <c r="G1335" s="327" t="s">
        <v>6496</v>
      </c>
      <c r="H1335" s="104">
        <v>1.2E-2</v>
      </c>
      <c r="I1335"/>
      <c r="J1335" s="13"/>
    </row>
    <row r="1336" spans="1:10" x14ac:dyDescent="0.2">
      <c r="A1336" s="31" t="s">
        <v>1095</v>
      </c>
      <c r="B1336" s="130" t="s">
        <v>156</v>
      </c>
      <c r="C1336" s="154">
        <v>333.33319999999998</v>
      </c>
      <c r="D1336" s="155">
        <f t="shared" si="29"/>
        <v>399.99983999999995</v>
      </c>
      <c r="E1336" s="291"/>
      <c r="F1336" s="292"/>
      <c r="G1336" s="327" t="s">
        <v>6496</v>
      </c>
      <c r="H1336" s="104">
        <v>1.7999999999999999E-2</v>
      </c>
      <c r="I1336"/>
      <c r="J1336" s="13"/>
    </row>
    <row r="1337" spans="1:10" ht="25.5" x14ac:dyDescent="0.2">
      <c r="A1337" s="31" t="s">
        <v>5675</v>
      </c>
      <c r="B1337" s="130" t="s">
        <v>156</v>
      </c>
      <c r="C1337" s="154">
        <v>900</v>
      </c>
      <c r="D1337" s="155">
        <f t="shared" si="29"/>
        <v>1080</v>
      </c>
      <c r="E1337" s="291"/>
      <c r="F1337" s="292" t="s">
        <v>5676</v>
      </c>
      <c r="G1337" s="280"/>
      <c r="H1337" s="104"/>
      <c r="I1337"/>
      <c r="J1337" s="13"/>
    </row>
    <row r="1338" spans="1:10" x14ac:dyDescent="0.2">
      <c r="A1338" s="31" t="s">
        <v>1096</v>
      </c>
      <c r="B1338" s="130" t="s">
        <v>179</v>
      </c>
      <c r="C1338" s="154">
        <v>0</v>
      </c>
      <c r="D1338" s="155">
        <f t="shared" si="29"/>
        <v>0</v>
      </c>
      <c r="E1338" s="291"/>
      <c r="F1338" s="292"/>
      <c r="G1338" s="280"/>
      <c r="H1338" s="104">
        <v>4.0000000000000002E-4</v>
      </c>
      <c r="I1338"/>
      <c r="J1338" s="13"/>
    </row>
    <row r="1339" spans="1:10" x14ac:dyDescent="0.2">
      <c r="A1339" s="32" t="s">
        <v>4519</v>
      </c>
      <c r="B1339" s="130" t="s">
        <v>171</v>
      </c>
      <c r="C1339" s="154">
        <v>49.999980000000001</v>
      </c>
      <c r="D1339" s="155">
        <f t="shared" si="29"/>
        <v>59.999975999999997</v>
      </c>
      <c r="E1339" s="291"/>
      <c r="F1339" s="292"/>
      <c r="G1339" s="280"/>
      <c r="H1339" s="104"/>
      <c r="I1339"/>
      <c r="J1339" s="13"/>
    </row>
    <row r="1340" spans="1:10" x14ac:dyDescent="0.2">
      <c r="A1340" s="32" t="s">
        <v>6725</v>
      </c>
      <c r="B1340" s="130" t="s">
        <v>119</v>
      </c>
      <c r="C1340" s="154">
        <v>37.5</v>
      </c>
      <c r="D1340" s="155">
        <f t="shared" si="29"/>
        <v>45</v>
      </c>
      <c r="E1340" s="291"/>
      <c r="F1340" s="292"/>
      <c r="G1340" s="280"/>
      <c r="H1340" s="104"/>
      <c r="I1340"/>
      <c r="J1340" s="13"/>
    </row>
    <row r="1341" spans="1:10" x14ac:dyDescent="0.2">
      <c r="A1341" s="32" t="s">
        <v>1097</v>
      </c>
      <c r="B1341" s="130" t="s">
        <v>119</v>
      </c>
      <c r="C1341" s="154">
        <v>37.5</v>
      </c>
      <c r="D1341" s="155">
        <f t="shared" si="29"/>
        <v>45</v>
      </c>
      <c r="E1341" s="291"/>
      <c r="F1341" s="292"/>
      <c r="G1341" s="280"/>
      <c r="H1341" s="104"/>
      <c r="I1341"/>
      <c r="J1341" s="13"/>
    </row>
    <row r="1342" spans="1:10" x14ac:dyDescent="0.2">
      <c r="A1342" s="26" t="s">
        <v>5110</v>
      </c>
      <c r="B1342" s="378" t="s">
        <v>1812</v>
      </c>
      <c r="C1342" s="154">
        <v>37.5</v>
      </c>
      <c r="D1342" s="155">
        <f t="shared" si="29"/>
        <v>45</v>
      </c>
      <c r="E1342" s="290"/>
      <c r="F1342" s="292"/>
      <c r="G1342" s="327"/>
      <c r="H1342" s="98"/>
      <c r="J1342" s="13"/>
    </row>
    <row r="1343" spans="1:10" x14ac:dyDescent="0.2">
      <c r="A1343" s="5" t="s">
        <v>1098</v>
      </c>
      <c r="B1343" s="380" t="s">
        <v>171</v>
      </c>
      <c r="C1343" s="154">
        <v>250</v>
      </c>
      <c r="D1343" s="155">
        <f t="shared" si="29"/>
        <v>300</v>
      </c>
      <c r="E1343" s="291"/>
      <c r="F1343" s="292" t="s">
        <v>4897</v>
      </c>
      <c r="G1343" s="78" t="s">
        <v>6496</v>
      </c>
      <c r="H1343" s="104">
        <v>1.2E-2</v>
      </c>
      <c r="J1343" s="13"/>
    </row>
    <row r="1344" spans="1:10" s="13" customFormat="1" ht="25.5" x14ac:dyDescent="0.2">
      <c r="A1344" s="37" t="s">
        <v>1099</v>
      </c>
      <c r="B1344" s="130" t="s">
        <v>1567</v>
      </c>
      <c r="C1344" s="154">
        <v>83.333299999999994</v>
      </c>
      <c r="D1344" s="155">
        <f t="shared" si="29"/>
        <v>99.999959999999987</v>
      </c>
      <c r="E1344" s="291"/>
      <c r="F1344" s="292" t="s">
        <v>6806</v>
      </c>
      <c r="G1344" s="280"/>
      <c r="H1344" s="104">
        <v>3.1E-2</v>
      </c>
      <c r="I1344"/>
    </row>
    <row r="1345" spans="1:10" s="13" customFormat="1" ht="27.75" customHeight="1" x14ac:dyDescent="0.2">
      <c r="A1345" s="31" t="s">
        <v>1099</v>
      </c>
      <c r="B1345" s="130" t="s">
        <v>1567</v>
      </c>
      <c r="C1345" s="154">
        <v>41.666649999999997</v>
      </c>
      <c r="D1345" s="155">
        <f t="shared" si="29"/>
        <v>49.999979999999994</v>
      </c>
      <c r="E1345" s="291"/>
      <c r="F1345" s="292" t="s">
        <v>6807</v>
      </c>
      <c r="G1345" s="280"/>
      <c r="H1345" s="104">
        <v>3.1E-2</v>
      </c>
      <c r="I1345"/>
    </row>
    <row r="1346" spans="1:10" s="13" customFormat="1" ht="25.5" x14ac:dyDescent="0.2">
      <c r="A1346" s="170" t="s">
        <v>1099</v>
      </c>
      <c r="B1346" s="384" t="s">
        <v>1567</v>
      </c>
      <c r="C1346" s="193">
        <v>42</v>
      </c>
      <c r="D1346" s="194">
        <f>C1346*1.2</f>
        <v>50.4</v>
      </c>
      <c r="E1346" s="305"/>
      <c r="F1346" s="292" t="s">
        <v>6808</v>
      </c>
      <c r="G1346" s="280"/>
      <c r="H1346" s="172"/>
      <c r="I1346"/>
    </row>
    <row r="1347" spans="1:10" ht="25.5" x14ac:dyDescent="0.2">
      <c r="A1347" s="32" t="s">
        <v>5612</v>
      </c>
      <c r="B1347" s="386" t="s">
        <v>116</v>
      </c>
      <c r="C1347" s="154">
        <v>17</v>
      </c>
      <c r="D1347" s="155">
        <f>C1347*1.2</f>
        <v>20.399999999999999</v>
      </c>
      <c r="E1347" s="303"/>
      <c r="F1347" s="292" t="s">
        <v>5831</v>
      </c>
      <c r="G1347" s="327"/>
      <c r="H1347" s="337">
        <v>1.7999999999999999E-2</v>
      </c>
      <c r="I1347"/>
      <c r="J1347" s="13"/>
    </row>
    <row r="1348" spans="1:10" x14ac:dyDescent="0.2">
      <c r="A1348" s="32" t="s">
        <v>5868</v>
      </c>
      <c r="B1348" s="386" t="s">
        <v>674</v>
      </c>
      <c r="C1348" s="154">
        <v>10</v>
      </c>
      <c r="D1348" s="155">
        <f>C1348*1.2</f>
        <v>12</v>
      </c>
      <c r="E1348" s="303"/>
      <c r="F1348" s="292"/>
      <c r="G1348" s="327"/>
      <c r="H1348" s="337"/>
      <c r="I1348"/>
      <c r="J1348" s="13"/>
    </row>
    <row r="1349" spans="1:10" x14ac:dyDescent="0.2">
      <c r="A1349" s="31" t="s">
        <v>1100</v>
      </c>
      <c r="B1349" s="130" t="s">
        <v>1101</v>
      </c>
      <c r="C1349" s="154">
        <v>74.999970000000005</v>
      </c>
      <c r="D1349" s="155">
        <f t="shared" si="29"/>
        <v>89.999964000000006</v>
      </c>
      <c r="E1349" s="291"/>
      <c r="F1349" s="292"/>
      <c r="G1349" s="327"/>
      <c r="H1349" s="104">
        <v>5.0000000000000001E-3</v>
      </c>
      <c r="J1349" s="13"/>
    </row>
    <row r="1350" spans="1:10" x14ac:dyDescent="0.2">
      <c r="A1350" s="31" t="s">
        <v>1102</v>
      </c>
      <c r="B1350" s="374" t="s">
        <v>1103</v>
      </c>
      <c r="C1350" s="154">
        <v>70000</v>
      </c>
      <c r="D1350" s="155">
        <f t="shared" si="29"/>
        <v>84000</v>
      </c>
      <c r="E1350" s="291"/>
      <c r="F1350" s="292" t="s">
        <v>5837</v>
      </c>
      <c r="G1350" s="327"/>
      <c r="H1350" s="104">
        <v>46</v>
      </c>
      <c r="J1350" s="13"/>
    </row>
    <row r="1351" spans="1:10" x14ac:dyDescent="0.2">
      <c r="A1351" s="151" t="s">
        <v>1102</v>
      </c>
      <c r="B1351" s="393" t="s">
        <v>1103</v>
      </c>
      <c r="C1351" s="235"/>
      <c r="D1351" s="163"/>
      <c r="E1351" s="309"/>
      <c r="F1351" s="490" t="s">
        <v>5774</v>
      </c>
      <c r="G1351" s="327"/>
      <c r="H1351" s="339" t="s">
        <v>5749</v>
      </c>
      <c r="J1351" s="13"/>
    </row>
    <row r="1352" spans="1:10" x14ac:dyDescent="0.2">
      <c r="A1352" s="151" t="s">
        <v>5748</v>
      </c>
      <c r="B1352" s="393" t="s">
        <v>2194</v>
      </c>
      <c r="C1352" s="235"/>
      <c r="D1352" s="163"/>
      <c r="E1352" s="309"/>
      <c r="F1352" s="491"/>
      <c r="G1352" s="327"/>
      <c r="H1352" s="339" t="s">
        <v>5750</v>
      </c>
      <c r="J1352" s="13"/>
    </row>
    <row r="1353" spans="1:10" x14ac:dyDescent="0.2">
      <c r="A1353" s="151" t="s">
        <v>5751</v>
      </c>
      <c r="B1353" s="393" t="s">
        <v>5752</v>
      </c>
      <c r="C1353" s="235"/>
      <c r="D1353" s="163"/>
      <c r="E1353" s="309"/>
      <c r="F1353" s="491"/>
      <c r="G1353" s="327"/>
      <c r="H1353" s="339" t="s">
        <v>5749</v>
      </c>
      <c r="J1353" s="13"/>
    </row>
    <row r="1354" spans="1:10" x14ac:dyDescent="0.2">
      <c r="A1354" s="151" t="s">
        <v>5753</v>
      </c>
      <c r="B1354" s="393" t="s">
        <v>5754</v>
      </c>
      <c r="C1354" s="235"/>
      <c r="D1354" s="163"/>
      <c r="E1354" s="309"/>
      <c r="F1354" s="491"/>
      <c r="G1354" s="327"/>
      <c r="H1354" s="339" t="s">
        <v>5755</v>
      </c>
      <c r="J1354" s="13"/>
    </row>
    <row r="1355" spans="1:10" x14ac:dyDescent="0.2">
      <c r="A1355" s="151" t="s">
        <v>5756</v>
      </c>
      <c r="B1355" s="393" t="s">
        <v>5757</v>
      </c>
      <c r="C1355" s="235"/>
      <c r="D1355" s="163"/>
      <c r="E1355" s="309"/>
      <c r="F1355" s="491"/>
      <c r="G1355" s="327"/>
      <c r="H1355" s="339" t="s">
        <v>5755</v>
      </c>
      <c r="J1355" s="13"/>
    </row>
    <row r="1356" spans="1:10" x14ac:dyDescent="0.2">
      <c r="A1356" s="151" t="s">
        <v>5758</v>
      </c>
      <c r="B1356" s="393" t="s">
        <v>5759</v>
      </c>
      <c r="C1356" s="235"/>
      <c r="D1356" s="163"/>
      <c r="E1356" s="309"/>
      <c r="F1356" s="491"/>
      <c r="G1356" s="327"/>
      <c r="H1356" s="339" t="s">
        <v>5766</v>
      </c>
      <c r="J1356" s="13"/>
    </row>
    <row r="1357" spans="1:10" x14ac:dyDescent="0.2">
      <c r="A1357" s="151" t="s">
        <v>5760</v>
      </c>
      <c r="B1357" s="393" t="s">
        <v>5761</v>
      </c>
      <c r="C1357" s="235"/>
      <c r="D1357" s="163"/>
      <c r="E1357" s="309"/>
      <c r="F1357" s="491"/>
      <c r="G1357" s="327"/>
      <c r="H1357" s="339" t="s">
        <v>5749</v>
      </c>
      <c r="J1357" s="13"/>
    </row>
    <row r="1358" spans="1:10" x14ac:dyDescent="0.2">
      <c r="A1358" s="151" t="s">
        <v>5762</v>
      </c>
      <c r="B1358" s="393" t="s">
        <v>5763</v>
      </c>
      <c r="C1358" s="235"/>
      <c r="D1358" s="163"/>
      <c r="E1358" s="309"/>
      <c r="F1358" s="491"/>
      <c r="G1358" s="327"/>
      <c r="H1358" s="339" t="s">
        <v>5749</v>
      </c>
      <c r="J1358" s="13"/>
    </row>
    <row r="1359" spans="1:10" x14ac:dyDescent="0.2">
      <c r="A1359" s="151" t="s">
        <v>5764</v>
      </c>
      <c r="B1359" s="393" t="s">
        <v>5765</v>
      </c>
      <c r="C1359" s="235"/>
      <c r="D1359" s="163"/>
      <c r="E1359" s="309"/>
      <c r="F1359" s="491"/>
      <c r="G1359" s="327"/>
      <c r="H1359" s="339" t="s">
        <v>5749</v>
      </c>
      <c r="J1359" s="13"/>
    </row>
    <row r="1360" spans="1:10" x14ac:dyDescent="0.2">
      <c r="A1360" s="151" t="s">
        <v>5767</v>
      </c>
      <c r="B1360" s="393" t="s">
        <v>5768</v>
      </c>
      <c r="C1360" s="235"/>
      <c r="D1360" s="163"/>
      <c r="E1360" s="309"/>
      <c r="F1360" s="491"/>
      <c r="G1360" s="327"/>
      <c r="H1360" s="339" t="s">
        <v>5750</v>
      </c>
      <c r="J1360" s="13"/>
    </row>
    <row r="1361" spans="1:10" x14ac:dyDescent="0.2">
      <c r="A1361" s="151" t="s">
        <v>5769</v>
      </c>
      <c r="B1361" s="393" t="s">
        <v>1089</v>
      </c>
      <c r="C1361" s="235"/>
      <c r="D1361" s="163"/>
      <c r="E1361" s="309"/>
      <c r="F1361" s="491"/>
      <c r="G1361" s="327"/>
      <c r="H1361" s="339" t="s">
        <v>5750</v>
      </c>
      <c r="J1361" s="13"/>
    </row>
    <row r="1362" spans="1:10" x14ac:dyDescent="0.2">
      <c r="A1362" s="151" t="s">
        <v>5770</v>
      </c>
      <c r="B1362" s="393" t="s">
        <v>5771</v>
      </c>
      <c r="C1362" s="235"/>
      <c r="D1362" s="163"/>
      <c r="E1362" s="309"/>
      <c r="F1362" s="491"/>
      <c r="G1362" s="327"/>
      <c r="H1362" s="339" t="s">
        <v>5749</v>
      </c>
      <c r="J1362" s="13"/>
    </row>
    <row r="1363" spans="1:10" x14ac:dyDescent="0.2">
      <c r="A1363" s="151" t="s">
        <v>5772</v>
      </c>
      <c r="B1363" s="393" t="s">
        <v>5773</v>
      </c>
      <c r="C1363" s="235"/>
      <c r="D1363" s="163"/>
      <c r="E1363" s="309"/>
      <c r="F1363" s="491"/>
      <c r="G1363" s="327"/>
      <c r="H1363" s="339" t="s">
        <v>5750</v>
      </c>
      <c r="J1363" s="13"/>
    </row>
    <row r="1364" spans="1:10" x14ac:dyDescent="0.2">
      <c r="A1364" s="23" t="s">
        <v>1104</v>
      </c>
      <c r="B1364" s="374" t="s">
        <v>1103</v>
      </c>
      <c r="C1364" s="154">
        <v>39999.983999999997</v>
      </c>
      <c r="D1364" s="155">
        <f t="shared" si="29"/>
        <v>47999.980799999998</v>
      </c>
      <c r="E1364" s="291"/>
      <c r="F1364" s="292"/>
      <c r="G1364" s="280"/>
      <c r="H1364" s="104">
        <v>43.99</v>
      </c>
      <c r="I1364"/>
      <c r="J1364" s="13"/>
    </row>
    <row r="1365" spans="1:10" x14ac:dyDescent="0.2">
      <c r="A1365" s="195" t="s">
        <v>1104</v>
      </c>
      <c r="B1365" s="375" t="s">
        <v>1103</v>
      </c>
      <c r="C1365" s="193">
        <v>40368</v>
      </c>
      <c r="D1365" s="194">
        <f>C1365*1.2</f>
        <v>48441.599999999999</v>
      </c>
      <c r="E1365" s="305"/>
      <c r="F1365" s="292" t="s">
        <v>5504</v>
      </c>
      <c r="G1365" s="327"/>
      <c r="H1365" s="172"/>
      <c r="J1365" s="13"/>
    </row>
    <row r="1366" spans="1:10" x14ac:dyDescent="0.2">
      <c r="A1366" s="23" t="s">
        <v>1105</v>
      </c>
      <c r="B1366" s="374" t="s">
        <v>1106</v>
      </c>
      <c r="C1366" s="154">
        <v>18333.326000000001</v>
      </c>
      <c r="D1366" s="155">
        <f t="shared" si="29"/>
        <v>21999.9912</v>
      </c>
      <c r="E1366" s="291"/>
      <c r="F1366" s="292"/>
      <c r="G1366" s="280"/>
      <c r="H1366" s="104">
        <v>12.71</v>
      </c>
      <c r="I1366"/>
      <c r="J1366" s="13"/>
    </row>
    <row r="1367" spans="1:10" x14ac:dyDescent="0.2">
      <c r="A1367" s="23" t="s">
        <v>1107</v>
      </c>
      <c r="B1367" s="374" t="s">
        <v>1108</v>
      </c>
      <c r="C1367" s="154">
        <v>3499.9985999999999</v>
      </c>
      <c r="D1367" s="155">
        <f t="shared" si="29"/>
        <v>4199.9983199999997</v>
      </c>
      <c r="E1367" s="291"/>
      <c r="F1367" s="292"/>
      <c r="G1367" s="280"/>
      <c r="H1367" s="104">
        <v>1.8660000000000001</v>
      </c>
      <c r="I1367"/>
      <c r="J1367" s="13"/>
    </row>
    <row r="1368" spans="1:10" x14ac:dyDescent="0.2">
      <c r="A1368" s="23" t="s">
        <v>1109</v>
      </c>
      <c r="B1368" s="374" t="s">
        <v>1110</v>
      </c>
      <c r="C1368" s="154">
        <v>1833.3326</v>
      </c>
      <c r="D1368" s="155">
        <f t="shared" si="29"/>
        <v>2199.9991199999999</v>
      </c>
      <c r="E1368" s="291"/>
      <c r="F1368" s="292"/>
      <c r="G1368" s="280"/>
      <c r="H1368" s="104">
        <v>0.10199999999999999</v>
      </c>
      <c r="I1368"/>
      <c r="J1368" s="13"/>
    </row>
    <row r="1369" spans="1:10" x14ac:dyDescent="0.2">
      <c r="A1369" s="23" t="s">
        <v>1111</v>
      </c>
      <c r="B1369" s="374" t="s">
        <v>1112</v>
      </c>
      <c r="C1369" s="154">
        <v>16499.993399999999</v>
      </c>
      <c r="D1369" s="155">
        <f t="shared" si="29"/>
        <v>19799.99208</v>
      </c>
      <c r="E1369" s="291"/>
      <c r="F1369" s="290" t="s">
        <v>91</v>
      </c>
      <c r="G1369" s="280"/>
      <c r="H1369" s="104">
        <v>5.41</v>
      </c>
      <c r="I1369"/>
      <c r="J1369" s="13"/>
    </row>
    <row r="1370" spans="1:10" x14ac:dyDescent="0.2">
      <c r="A1370" s="23" t="s">
        <v>1113</v>
      </c>
      <c r="B1370" s="374" t="s">
        <v>4219</v>
      </c>
      <c r="C1370" s="154">
        <v>6000</v>
      </c>
      <c r="D1370" s="155">
        <f t="shared" si="29"/>
        <v>7200</v>
      </c>
      <c r="E1370" s="291"/>
      <c r="F1370" s="292"/>
      <c r="G1370" s="280"/>
      <c r="H1370" s="104">
        <v>2.1160000000000001</v>
      </c>
      <c r="I1370"/>
      <c r="J1370" s="13"/>
    </row>
    <row r="1371" spans="1:10" x14ac:dyDescent="0.2">
      <c r="A1371" s="5" t="s">
        <v>1114</v>
      </c>
      <c r="B1371" s="53" t="s">
        <v>1115</v>
      </c>
      <c r="C1371" s="154">
        <v>8000</v>
      </c>
      <c r="D1371" s="155">
        <f t="shared" si="29"/>
        <v>9600</v>
      </c>
      <c r="E1371" s="290"/>
      <c r="F1371" s="292"/>
      <c r="G1371" s="280"/>
      <c r="H1371" s="98">
        <v>1.59</v>
      </c>
      <c r="I1371"/>
      <c r="J1371" s="13"/>
    </row>
    <row r="1372" spans="1:10" x14ac:dyDescent="0.2">
      <c r="A1372" s="5" t="s">
        <v>1116</v>
      </c>
      <c r="B1372" s="53" t="s">
        <v>4096</v>
      </c>
      <c r="C1372" s="154">
        <v>6249.9974999999995</v>
      </c>
      <c r="D1372" s="155">
        <f t="shared" si="29"/>
        <v>7499.9969999999994</v>
      </c>
      <c r="E1372" s="290"/>
      <c r="F1372" s="292"/>
      <c r="G1372" s="280"/>
      <c r="H1372" s="98">
        <v>0.77</v>
      </c>
      <c r="I1372"/>
      <c r="J1372" s="13"/>
    </row>
    <row r="1373" spans="1:10" x14ac:dyDescent="0.2">
      <c r="A1373" s="5" t="s">
        <v>1116</v>
      </c>
      <c r="B1373" s="53" t="s">
        <v>4097</v>
      </c>
      <c r="C1373" s="154">
        <v>3749.9985000000001</v>
      </c>
      <c r="D1373" s="155">
        <f t="shared" si="29"/>
        <v>4499.9982</v>
      </c>
      <c r="E1373" s="290"/>
      <c r="F1373" s="292"/>
      <c r="G1373" s="328" t="s">
        <v>6496</v>
      </c>
      <c r="H1373" s="98">
        <v>0.77</v>
      </c>
      <c r="I1373"/>
      <c r="J1373" s="13"/>
    </row>
    <row r="1374" spans="1:10" x14ac:dyDescent="0.2">
      <c r="A1374" s="147" t="s">
        <v>1116</v>
      </c>
      <c r="B1374" s="388" t="s">
        <v>4096</v>
      </c>
      <c r="C1374" s="193">
        <v>6234</v>
      </c>
      <c r="D1374" s="194">
        <f>C1374*1.2</f>
        <v>7480.7999999999993</v>
      </c>
      <c r="E1374" s="304"/>
      <c r="F1374" s="292" t="s">
        <v>5504</v>
      </c>
      <c r="G1374" s="328"/>
      <c r="H1374" s="174"/>
      <c r="I1374"/>
      <c r="J1374" s="13"/>
    </row>
    <row r="1375" spans="1:10" x14ac:dyDescent="0.2">
      <c r="A1375" s="26" t="s">
        <v>1117</v>
      </c>
      <c r="B1375" s="378" t="s">
        <v>6732</v>
      </c>
      <c r="C1375" s="154">
        <v>19166.659</v>
      </c>
      <c r="D1375" s="155">
        <f t="shared" si="29"/>
        <v>22999.9908</v>
      </c>
      <c r="E1375" s="290"/>
      <c r="F1375" s="292"/>
      <c r="G1375" s="328"/>
      <c r="H1375" s="98">
        <v>27.9</v>
      </c>
      <c r="I1375"/>
      <c r="J1375" s="13"/>
    </row>
    <row r="1376" spans="1:10" x14ac:dyDescent="0.2">
      <c r="A1376" s="26" t="s">
        <v>1117</v>
      </c>
      <c r="B1376" s="378" t="s">
        <v>6732</v>
      </c>
      <c r="C1376" s="154">
        <v>11249.995499999999</v>
      </c>
      <c r="D1376" s="155">
        <f t="shared" ref="D1376:D1463" si="30">C1376*1.2</f>
        <v>13499.994599999998</v>
      </c>
      <c r="E1376" s="290"/>
      <c r="F1376" s="292" t="s">
        <v>6682</v>
      </c>
      <c r="G1376" s="328" t="s">
        <v>6496</v>
      </c>
      <c r="H1376" s="98">
        <v>27.9</v>
      </c>
      <c r="I1376"/>
      <c r="J1376" s="13"/>
    </row>
    <row r="1377" spans="1:10" x14ac:dyDescent="0.2">
      <c r="A1377" s="199" t="s">
        <v>1117</v>
      </c>
      <c r="B1377" s="379" t="s">
        <v>6733</v>
      </c>
      <c r="C1377" s="193">
        <v>11540</v>
      </c>
      <c r="D1377" s="194">
        <f>C1377*1.2</f>
        <v>13848</v>
      </c>
      <c r="E1377" s="304"/>
      <c r="F1377" s="292" t="s">
        <v>5504</v>
      </c>
      <c r="G1377" s="328"/>
      <c r="H1377" s="174"/>
      <c r="I1377"/>
      <c r="J1377" s="13"/>
    </row>
    <row r="1378" spans="1:10" x14ac:dyDescent="0.2">
      <c r="A1378" s="26" t="s">
        <v>1118</v>
      </c>
      <c r="B1378" s="378" t="s">
        <v>6446</v>
      </c>
      <c r="C1378" s="154">
        <v>6499.9974000000002</v>
      </c>
      <c r="D1378" s="155">
        <f t="shared" si="30"/>
        <v>7799.9968799999997</v>
      </c>
      <c r="E1378" s="290"/>
      <c r="F1378" s="292"/>
      <c r="G1378" s="328"/>
      <c r="H1378" s="98">
        <v>2.7069999999999999</v>
      </c>
      <c r="I1378"/>
      <c r="J1378" s="13"/>
    </row>
    <row r="1379" spans="1:10" x14ac:dyDescent="0.2">
      <c r="A1379" s="26" t="s">
        <v>1119</v>
      </c>
      <c r="B1379" s="378" t="s">
        <v>1120</v>
      </c>
      <c r="C1379" s="154">
        <v>30000</v>
      </c>
      <c r="D1379" s="155">
        <f t="shared" si="30"/>
        <v>36000</v>
      </c>
      <c r="E1379" s="290"/>
      <c r="F1379" s="292" t="s">
        <v>5876</v>
      </c>
      <c r="G1379" s="328"/>
      <c r="H1379" s="98">
        <v>6.0279999999999996</v>
      </c>
      <c r="I1379"/>
      <c r="J1379" s="13"/>
    </row>
    <row r="1380" spans="1:10" x14ac:dyDescent="0.2">
      <c r="A1380" s="26" t="s">
        <v>1121</v>
      </c>
      <c r="B1380" s="378" t="s">
        <v>5159</v>
      </c>
      <c r="C1380" s="154">
        <v>12000</v>
      </c>
      <c r="D1380" s="155">
        <f t="shared" si="30"/>
        <v>14400</v>
      </c>
      <c r="E1380" s="290"/>
      <c r="F1380" s="292"/>
      <c r="G1380" s="328"/>
      <c r="H1380" s="98">
        <v>0.25700000000000001</v>
      </c>
      <c r="I1380"/>
      <c r="J1380" s="13"/>
    </row>
    <row r="1381" spans="1:10" x14ac:dyDescent="0.2">
      <c r="A1381" s="26" t="s">
        <v>1122</v>
      </c>
      <c r="B1381" s="378" t="s">
        <v>6447</v>
      </c>
      <c r="C1381" s="154">
        <v>3749.9985000000001</v>
      </c>
      <c r="D1381" s="155">
        <f t="shared" si="30"/>
        <v>4499.9982</v>
      </c>
      <c r="E1381" s="290"/>
      <c r="F1381" s="292"/>
      <c r="G1381" s="328" t="s">
        <v>6496</v>
      </c>
      <c r="H1381" s="98">
        <v>0.14099999999999999</v>
      </c>
      <c r="I1381"/>
      <c r="J1381" s="13"/>
    </row>
    <row r="1382" spans="1:10" x14ac:dyDescent="0.2">
      <c r="A1382" s="26" t="s">
        <v>5112</v>
      </c>
      <c r="B1382" s="378" t="s">
        <v>5113</v>
      </c>
      <c r="C1382" s="154">
        <v>16666.66</v>
      </c>
      <c r="D1382" s="155">
        <f t="shared" si="30"/>
        <v>19999.991999999998</v>
      </c>
      <c r="E1382" s="290"/>
      <c r="F1382" s="292"/>
      <c r="G1382" s="280"/>
      <c r="H1382" s="98">
        <v>12.1</v>
      </c>
      <c r="I1382"/>
      <c r="J1382" s="13"/>
    </row>
    <row r="1383" spans="1:10" ht="25.5" x14ac:dyDescent="0.2">
      <c r="A1383" s="26" t="s">
        <v>1123</v>
      </c>
      <c r="B1383" s="378" t="s">
        <v>1124</v>
      </c>
      <c r="C1383" s="154">
        <v>9000</v>
      </c>
      <c r="D1383" s="155">
        <f t="shared" si="30"/>
        <v>10800</v>
      </c>
      <c r="E1383" s="290" t="s">
        <v>5711</v>
      </c>
      <c r="G1383" s="280"/>
      <c r="H1383" s="98">
        <v>6.44</v>
      </c>
      <c r="I1383"/>
      <c r="J1383" s="13"/>
    </row>
    <row r="1384" spans="1:10" x14ac:dyDescent="0.2">
      <c r="A1384" s="199" t="s">
        <v>1123</v>
      </c>
      <c r="B1384" s="379" t="s">
        <v>1124</v>
      </c>
      <c r="C1384" s="193">
        <v>9200</v>
      </c>
      <c r="D1384" s="194">
        <f>C1384*1.2</f>
        <v>11040</v>
      </c>
      <c r="E1384" s="304"/>
      <c r="F1384" s="292" t="s">
        <v>5504</v>
      </c>
      <c r="G1384" s="280"/>
      <c r="H1384" s="174"/>
      <c r="I1384"/>
      <c r="J1384" s="13"/>
    </row>
    <row r="1385" spans="1:10" x14ac:dyDescent="0.2">
      <c r="A1385" s="26" t="s">
        <v>1125</v>
      </c>
      <c r="B1385" s="378" t="s">
        <v>1126</v>
      </c>
      <c r="C1385" s="154">
        <v>2916.6655000000001</v>
      </c>
      <c r="D1385" s="155">
        <f t="shared" si="30"/>
        <v>3499.9985999999999</v>
      </c>
      <c r="E1385" s="290"/>
      <c r="F1385" s="292"/>
      <c r="G1385" s="280"/>
      <c r="H1385" s="98">
        <v>1</v>
      </c>
      <c r="I1385"/>
      <c r="J1385" s="13"/>
    </row>
    <row r="1386" spans="1:10" x14ac:dyDescent="0.2">
      <c r="A1386" s="26" t="s">
        <v>4016</v>
      </c>
      <c r="B1386" s="378" t="s">
        <v>4017</v>
      </c>
      <c r="C1386" s="154">
        <v>5416.6644999999999</v>
      </c>
      <c r="D1386" s="155">
        <f t="shared" si="30"/>
        <v>6499.9973999999993</v>
      </c>
      <c r="E1386" s="290"/>
      <c r="F1386" s="292"/>
      <c r="G1386" s="280"/>
      <c r="H1386" s="98">
        <v>1</v>
      </c>
      <c r="I1386"/>
      <c r="J1386" s="13"/>
    </row>
    <row r="1387" spans="1:10" x14ac:dyDescent="0.2">
      <c r="A1387" s="26" t="s">
        <v>1127</v>
      </c>
      <c r="B1387" s="378" t="s">
        <v>865</v>
      </c>
      <c r="C1387" s="154">
        <v>4667</v>
      </c>
      <c r="D1387" s="432">
        <f t="shared" si="30"/>
        <v>5600.4</v>
      </c>
      <c r="E1387" s="290"/>
      <c r="F1387" s="292"/>
      <c r="G1387" s="280"/>
      <c r="H1387" s="98">
        <v>0.46</v>
      </c>
      <c r="I1387"/>
      <c r="J1387" s="13"/>
    </row>
    <row r="1388" spans="1:10" x14ac:dyDescent="0.2">
      <c r="A1388" s="26" t="s">
        <v>1128</v>
      </c>
      <c r="B1388" s="378" t="s">
        <v>1129</v>
      </c>
      <c r="C1388" s="154">
        <v>5000</v>
      </c>
      <c r="D1388" s="432">
        <f t="shared" si="30"/>
        <v>6000</v>
      </c>
      <c r="E1388" s="290"/>
      <c r="F1388" s="292"/>
      <c r="G1388" s="280"/>
      <c r="H1388" s="98">
        <v>2.238</v>
      </c>
      <c r="I1388"/>
      <c r="J1388" s="13"/>
    </row>
    <row r="1389" spans="1:10" x14ac:dyDescent="0.2">
      <c r="A1389" s="26" t="s">
        <v>7372</v>
      </c>
      <c r="B1389" s="378" t="s">
        <v>208</v>
      </c>
      <c r="C1389" s="154">
        <v>390</v>
      </c>
      <c r="D1389" s="432">
        <f t="shared" si="30"/>
        <v>468</v>
      </c>
      <c r="E1389" s="290"/>
      <c r="F1389" s="292"/>
      <c r="G1389" s="328" t="s">
        <v>6496</v>
      </c>
      <c r="H1389" s="98">
        <v>3.3999999999999998E-3</v>
      </c>
      <c r="I1389"/>
      <c r="J1389" s="13"/>
    </row>
    <row r="1390" spans="1:10" x14ac:dyDescent="0.2">
      <c r="A1390" s="26" t="s">
        <v>7374</v>
      </c>
      <c r="B1390" s="378" t="s">
        <v>208</v>
      </c>
      <c r="C1390" s="154">
        <v>192</v>
      </c>
      <c r="D1390" s="432">
        <f t="shared" si="30"/>
        <v>230.39999999999998</v>
      </c>
      <c r="E1390" s="290"/>
      <c r="F1390" s="292"/>
      <c r="G1390" s="328" t="s">
        <v>6496</v>
      </c>
      <c r="H1390" s="98">
        <v>8.5000000000000006E-3</v>
      </c>
      <c r="I1390"/>
      <c r="J1390" s="13"/>
    </row>
    <row r="1391" spans="1:10" x14ac:dyDescent="0.2">
      <c r="A1391" s="26" t="s">
        <v>7373</v>
      </c>
      <c r="B1391" s="378" t="s">
        <v>208</v>
      </c>
      <c r="C1391" s="154">
        <v>217</v>
      </c>
      <c r="D1391" s="432">
        <f t="shared" si="30"/>
        <v>260.39999999999998</v>
      </c>
      <c r="E1391" s="290"/>
      <c r="F1391" s="292"/>
      <c r="G1391" s="328" t="s">
        <v>6496</v>
      </c>
      <c r="H1391" s="98">
        <v>1.35E-2</v>
      </c>
      <c r="I1391"/>
      <c r="J1391" s="13"/>
    </row>
    <row r="1392" spans="1:10" x14ac:dyDescent="0.2">
      <c r="A1392" s="26" t="s">
        <v>1130</v>
      </c>
      <c r="B1392" s="378" t="s">
        <v>455</v>
      </c>
      <c r="C1392" s="154">
        <v>3749.9985000000001</v>
      </c>
      <c r="D1392" s="155">
        <f t="shared" si="30"/>
        <v>4499.9982</v>
      </c>
      <c r="E1392" s="290"/>
      <c r="F1392" s="292"/>
      <c r="G1392" s="280"/>
      <c r="H1392" s="98">
        <v>1.63</v>
      </c>
      <c r="I1392"/>
      <c r="J1392" s="13"/>
    </row>
    <row r="1393" spans="1:10" x14ac:dyDescent="0.2">
      <c r="A1393" s="26" t="s">
        <v>4725</v>
      </c>
      <c r="B1393" s="378" t="s">
        <v>102</v>
      </c>
      <c r="C1393" s="154">
        <v>15000</v>
      </c>
      <c r="D1393" s="155">
        <f t="shared" si="30"/>
        <v>18000</v>
      </c>
      <c r="E1393" s="290"/>
      <c r="F1393" s="292"/>
      <c r="G1393" s="280"/>
      <c r="H1393" s="98"/>
      <c r="I1393"/>
      <c r="J1393" s="13"/>
    </row>
    <row r="1394" spans="1:10" x14ac:dyDescent="0.2">
      <c r="A1394" s="26" t="s">
        <v>1131</v>
      </c>
      <c r="B1394" s="378" t="s">
        <v>1132</v>
      </c>
      <c r="C1394" s="154">
        <v>1499.9993999999999</v>
      </c>
      <c r="D1394" s="155">
        <f t="shared" si="30"/>
        <v>1799.9992799999998</v>
      </c>
      <c r="E1394" s="290"/>
      <c r="F1394" s="292"/>
      <c r="G1394" s="280"/>
      <c r="H1394" s="98">
        <v>1.04</v>
      </c>
      <c r="I1394"/>
      <c r="J1394" s="13"/>
    </row>
    <row r="1395" spans="1:10" x14ac:dyDescent="0.2">
      <c r="A1395" s="26" t="s">
        <v>1133</v>
      </c>
      <c r="B1395" s="378" t="s">
        <v>1134</v>
      </c>
      <c r="C1395" s="154">
        <v>2333.3323999999998</v>
      </c>
      <c r="D1395" s="155">
        <f t="shared" si="30"/>
        <v>2799.9988799999996</v>
      </c>
      <c r="E1395" s="290"/>
      <c r="F1395" s="292"/>
      <c r="G1395" s="280"/>
      <c r="H1395" s="98">
        <v>0.36</v>
      </c>
      <c r="I1395"/>
      <c r="J1395" s="13"/>
    </row>
    <row r="1396" spans="1:10" x14ac:dyDescent="0.2">
      <c r="A1396" s="26" t="s">
        <v>1135</v>
      </c>
      <c r="B1396" s="378" t="s">
        <v>784</v>
      </c>
      <c r="C1396" s="154">
        <v>317</v>
      </c>
      <c r="D1396" s="155">
        <f t="shared" si="30"/>
        <v>380.4</v>
      </c>
      <c r="E1396" s="290"/>
      <c r="F1396" s="292"/>
      <c r="G1396" s="280"/>
      <c r="H1396" s="98">
        <v>1.4999999999999999E-2</v>
      </c>
      <c r="I1396"/>
      <c r="J1396" s="13"/>
    </row>
    <row r="1397" spans="1:10" x14ac:dyDescent="0.2">
      <c r="A1397" s="26" t="s">
        <v>4503</v>
      </c>
      <c r="B1397" s="378" t="s">
        <v>795</v>
      </c>
      <c r="C1397" s="154">
        <v>399.99984000000001</v>
      </c>
      <c r="D1397" s="155">
        <f t="shared" si="30"/>
        <v>479.99980799999997</v>
      </c>
      <c r="E1397" s="290"/>
      <c r="F1397" s="292"/>
      <c r="G1397" s="280"/>
      <c r="H1397" s="98">
        <v>4.8000000000000001E-2</v>
      </c>
      <c r="I1397"/>
      <c r="J1397" s="13"/>
    </row>
    <row r="1398" spans="1:10" x14ac:dyDescent="0.2">
      <c r="A1398" s="26" t="s">
        <v>4165</v>
      </c>
      <c r="B1398" s="378" t="s">
        <v>4166</v>
      </c>
      <c r="C1398" s="154">
        <v>166.66659999999999</v>
      </c>
      <c r="D1398" s="155">
        <f t="shared" si="30"/>
        <v>199.99991999999997</v>
      </c>
      <c r="E1398" s="290"/>
      <c r="F1398" s="292"/>
      <c r="G1398" s="328" t="s">
        <v>6496</v>
      </c>
      <c r="H1398" s="98">
        <v>0.01</v>
      </c>
      <c r="I1398"/>
      <c r="J1398" s="13"/>
    </row>
    <row r="1399" spans="1:10" x14ac:dyDescent="0.2">
      <c r="A1399" s="26" t="s">
        <v>1136</v>
      </c>
      <c r="B1399" s="378" t="s">
        <v>789</v>
      </c>
      <c r="C1399" s="154">
        <v>54</v>
      </c>
      <c r="D1399" s="432">
        <f t="shared" si="30"/>
        <v>64.8</v>
      </c>
      <c r="E1399" s="290"/>
      <c r="F1399" s="292"/>
      <c r="G1399" s="328" t="s">
        <v>6496</v>
      </c>
      <c r="H1399" s="98">
        <v>4.0000000000000001E-3</v>
      </c>
      <c r="I1399"/>
      <c r="J1399" s="13"/>
    </row>
    <row r="1400" spans="1:10" x14ac:dyDescent="0.2">
      <c r="A1400" s="26" t="s">
        <v>5114</v>
      </c>
      <c r="B1400" s="378" t="s">
        <v>156</v>
      </c>
      <c r="C1400" s="154">
        <v>199.99992</v>
      </c>
      <c r="D1400" s="155">
        <f t="shared" si="30"/>
        <v>239.99990399999999</v>
      </c>
      <c r="E1400" s="290"/>
      <c r="F1400" s="292"/>
      <c r="G1400" s="280"/>
      <c r="H1400" s="98">
        <v>3.6200000000000003E-2</v>
      </c>
      <c r="I1400"/>
      <c r="J1400" s="13"/>
    </row>
    <row r="1401" spans="1:10" x14ac:dyDescent="0.2">
      <c r="A1401" s="26" t="s">
        <v>1137</v>
      </c>
      <c r="B1401" s="378" t="s">
        <v>1138</v>
      </c>
      <c r="C1401" s="154">
        <v>3000</v>
      </c>
      <c r="D1401" s="155">
        <f t="shared" si="30"/>
        <v>3600</v>
      </c>
      <c r="E1401" s="290"/>
      <c r="F1401" s="292"/>
      <c r="G1401" s="280"/>
      <c r="H1401" s="98">
        <v>0.183</v>
      </c>
      <c r="I1401"/>
      <c r="J1401" s="13"/>
    </row>
    <row r="1402" spans="1:10" x14ac:dyDescent="0.2">
      <c r="A1402" s="26" t="s">
        <v>1139</v>
      </c>
      <c r="B1402" s="378" t="s">
        <v>4220</v>
      </c>
      <c r="C1402" s="154">
        <v>4000</v>
      </c>
      <c r="D1402" s="155">
        <f t="shared" si="30"/>
        <v>4800</v>
      </c>
      <c r="E1402" s="290"/>
      <c r="F1402" s="292"/>
      <c r="G1402" s="280"/>
      <c r="H1402" s="98">
        <v>0.24</v>
      </c>
      <c r="I1402"/>
      <c r="J1402" s="13"/>
    </row>
    <row r="1403" spans="1:10" x14ac:dyDescent="0.2">
      <c r="A1403" s="26" t="s">
        <v>1141</v>
      </c>
      <c r="B1403" s="378" t="s">
        <v>1142</v>
      </c>
      <c r="C1403" s="154">
        <v>3000</v>
      </c>
      <c r="D1403" s="155">
        <f t="shared" si="30"/>
        <v>3600</v>
      </c>
      <c r="E1403" s="290"/>
      <c r="F1403" s="292"/>
      <c r="G1403" s="280"/>
      <c r="H1403" s="98">
        <v>0.17299999999999999</v>
      </c>
      <c r="I1403"/>
      <c r="J1403" s="13"/>
    </row>
    <row r="1404" spans="1:10" x14ac:dyDescent="0.2">
      <c r="A1404" s="26" t="s">
        <v>1143</v>
      </c>
      <c r="B1404" s="378" t="s">
        <v>1144</v>
      </c>
      <c r="C1404" s="154">
        <v>4000</v>
      </c>
      <c r="D1404" s="155">
        <f t="shared" si="30"/>
        <v>4800</v>
      </c>
      <c r="E1404" s="290"/>
      <c r="F1404" s="292"/>
      <c r="G1404" s="280"/>
      <c r="H1404" s="98">
        <v>0.20799999999999999</v>
      </c>
      <c r="I1404"/>
      <c r="J1404" s="13"/>
    </row>
    <row r="1405" spans="1:10" x14ac:dyDescent="0.2">
      <c r="A1405" s="26" t="s">
        <v>1145</v>
      </c>
      <c r="B1405" s="378" t="s">
        <v>987</v>
      </c>
      <c r="C1405" s="154">
        <v>1666.6659999999999</v>
      </c>
      <c r="D1405" s="155">
        <f t="shared" si="30"/>
        <v>1999.9991999999997</v>
      </c>
      <c r="E1405" s="290"/>
      <c r="F1405" s="292"/>
      <c r="G1405" s="280"/>
      <c r="H1405" s="98">
        <v>0.189</v>
      </c>
      <c r="I1405"/>
      <c r="J1405" s="13"/>
    </row>
    <row r="1406" spans="1:10" x14ac:dyDescent="0.2">
      <c r="A1406" s="26" t="s">
        <v>5645</v>
      </c>
      <c r="B1406" s="378" t="s">
        <v>1074</v>
      </c>
      <c r="C1406" s="154">
        <v>400</v>
      </c>
      <c r="D1406" s="155">
        <f t="shared" si="30"/>
        <v>480</v>
      </c>
      <c r="E1406" s="290"/>
      <c r="F1406" s="292"/>
      <c r="G1406" s="280"/>
      <c r="H1406" s="98"/>
      <c r="I1406"/>
      <c r="J1406" s="13"/>
    </row>
    <row r="1407" spans="1:10" x14ac:dyDescent="0.2">
      <c r="A1407" s="26" t="s">
        <v>3993</v>
      </c>
      <c r="B1407" s="378" t="s">
        <v>171</v>
      </c>
      <c r="C1407" s="154">
        <v>208.33324999999999</v>
      </c>
      <c r="D1407" s="155">
        <f t="shared" si="30"/>
        <v>249.99989999999997</v>
      </c>
      <c r="E1407" s="290"/>
      <c r="F1407" s="292"/>
      <c r="G1407" s="280"/>
      <c r="H1407" s="98">
        <v>1E-3</v>
      </c>
      <c r="I1407"/>
      <c r="J1407" s="13"/>
    </row>
    <row r="1408" spans="1:10" x14ac:dyDescent="0.2">
      <c r="A1408" s="26" t="s">
        <v>3992</v>
      </c>
      <c r="B1408" s="378" t="s">
        <v>156</v>
      </c>
      <c r="C1408" s="154">
        <v>300</v>
      </c>
      <c r="D1408" s="155">
        <f t="shared" si="30"/>
        <v>360</v>
      </c>
      <c r="E1408" s="290"/>
      <c r="F1408" s="292"/>
      <c r="G1408" s="280"/>
      <c r="H1408" s="98">
        <v>6.0000000000000001E-3</v>
      </c>
      <c r="I1408"/>
      <c r="J1408" s="13"/>
    </row>
    <row r="1409" spans="1:10" x14ac:dyDescent="0.2">
      <c r="A1409" s="26" t="s">
        <v>5648</v>
      </c>
      <c r="B1409" s="378" t="s">
        <v>156</v>
      </c>
      <c r="C1409" s="154">
        <v>300</v>
      </c>
      <c r="D1409" s="155">
        <f t="shared" si="30"/>
        <v>360</v>
      </c>
      <c r="E1409" s="290"/>
      <c r="F1409" s="292"/>
      <c r="G1409" s="280"/>
      <c r="H1409" s="98">
        <v>2E-3</v>
      </c>
      <c r="I1409"/>
      <c r="J1409" s="13"/>
    </row>
    <row r="1410" spans="1:10" x14ac:dyDescent="0.2">
      <c r="A1410" s="26" t="s">
        <v>5649</v>
      </c>
      <c r="B1410" s="378" t="s">
        <v>1066</v>
      </c>
      <c r="C1410" s="154">
        <v>600</v>
      </c>
      <c r="D1410" s="155">
        <f t="shared" si="30"/>
        <v>720</v>
      </c>
      <c r="E1410" s="290"/>
      <c r="F1410" s="292"/>
      <c r="G1410" s="280"/>
      <c r="H1410" s="98">
        <v>4.4999999999999998E-2</v>
      </c>
      <c r="I1410"/>
      <c r="J1410" s="13"/>
    </row>
    <row r="1411" spans="1:10" x14ac:dyDescent="0.2">
      <c r="A1411" s="26" t="s">
        <v>5650</v>
      </c>
      <c r="B1411" s="378" t="s">
        <v>1066</v>
      </c>
      <c r="C1411" s="154">
        <v>800</v>
      </c>
      <c r="D1411" s="155">
        <f t="shared" si="30"/>
        <v>960</v>
      </c>
      <c r="E1411" s="290"/>
      <c r="F1411" s="292"/>
      <c r="G1411" s="280"/>
      <c r="H1411" s="98">
        <v>5.2999999999999999E-2</v>
      </c>
      <c r="I1411"/>
      <c r="J1411" s="13"/>
    </row>
    <row r="1412" spans="1:10" x14ac:dyDescent="0.2">
      <c r="A1412" s="26" t="s">
        <v>1146</v>
      </c>
      <c r="B1412" s="378" t="s">
        <v>1147</v>
      </c>
      <c r="C1412" s="154">
        <v>740</v>
      </c>
      <c r="D1412" s="155">
        <f t="shared" si="30"/>
        <v>888</v>
      </c>
      <c r="E1412" s="290"/>
      <c r="F1412" s="292"/>
      <c r="G1412" s="280"/>
      <c r="H1412" s="98">
        <v>0.44700000000000001</v>
      </c>
      <c r="I1412"/>
      <c r="J1412" s="13"/>
    </row>
    <row r="1413" spans="1:10" x14ac:dyDescent="0.2">
      <c r="A1413" s="26" t="s">
        <v>1146</v>
      </c>
      <c r="B1413" s="378" t="s">
        <v>6809</v>
      </c>
      <c r="C1413" s="154">
        <v>317</v>
      </c>
      <c r="D1413" s="155">
        <f t="shared" si="30"/>
        <v>380.4</v>
      </c>
      <c r="E1413" s="290"/>
      <c r="F1413" s="292" t="s">
        <v>6810</v>
      </c>
      <c r="G1413" s="328" t="s">
        <v>6496</v>
      </c>
      <c r="H1413" s="98"/>
      <c r="I1413"/>
      <c r="J1413" s="13"/>
    </row>
    <row r="1414" spans="1:10" x14ac:dyDescent="0.2">
      <c r="A1414" s="26" t="s">
        <v>6980</v>
      </c>
      <c r="B1414" s="378" t="s">
        <v>6981</v>
      </c>
      <c r="C1414" s="154">
        <v>400</v>
      </c>
      <c r="D1414" s="432">
        <f t="shared" si="30"/>
        <v>480</v>
      </c>
      <c r="E1414" s="290"/>
      <c r="F1414" s="292"/>
      <c r="G1414" s="328"/>
      <c r="H1414" s="98"/>
      <c r="I1414"/>
      <c r="J1414" s="13"/>
    </row>
    <row r="1415" spans="1:10" x14ac:dyDescent="0.2">
      <c r="A1415" s="26" t="s">
        <v>1148</v>
      </c>
      <c r="B1415" s="378" t="s">
        <v>793</v>
      </c>
      <c r="C1415" s="154">
        <v>1999.9992</v>
      </c>
      <c r="D1415" s="155">
        <f t="shared" si="30"/>
        <v>2399.9990399999997</v>
      </c>
      <c r="E1415" s="290"/>
      <c r="F1415" s="292" t="s">
        <v>4616</v>
      </c>
      <c r="G1415" s="328"/>
      <c r="H1415" s="98">
        <v>0.4</v>
      </c>
      <c r="I1415"/>
      <c r="J1415" s="13"/>
    </row>
    <row r="1416" spans="1:10" x14ac:dyDescent="0.2">
      <c r="A1416" s="26" t="s">
        <v>1148</v>
      </c>
      <c r="B1416" s="378" t="s">
        <v>1777</v>
      </c>
      <c r="C1416" s="154">
        <v>425</v>
      </c>
      <c r="D1416" s="155">
        <f t="shared" si="30"/>
        <v>510</v>
      </c>
      <c r="E1416" s="290"/>
      <c r="F1416" s="292" t="s">
        <v>6810</v>
      </c>
      <c r="G1416" s="328" t="s">
        <v>6496</v>
      </c>
      <c r="H1416" s="98"/>
      <c r="I1416"/>
      <c r="J1416" s="13"/>
    </row>
    <row r="1417" spans="1:10" x14ac:dyDescent="0.2">
      <c r="A1417" s="26" t="s">
        <v>1149</v>
      </c>
      <c r="B1417" s="378" t="s">
        <v>793</v>
      </c>
      <c r="C1417" s="154">
        <v>1999.9992</v>
      </c>
      <c r="D1417" s="155">
        <f t="shared" si="30"/>
        <v>2399.9990399999997</v>
      </c>
      <c r="E1417" s="290"/>
      <c r="F1417" s="292" t="s">
        <v>4616</v>
      </c>
      <c r="G1417" s="328"/>
      <c r="H1417" s="98">
        <v>0.44700000000000001</v>
      </c>
      <c r="I1417"/>
      <c r="J1417" s="13"/>
    </row>
    <row r="1418" spans="1:10" x14ac:dyDescent="0.2">
      <c r="A1418" s="26" t="s">
        <v>1149</v>
      </c>
      <c r="B1418" s="378" t="s">
        <v>1777</v>
      </c>
      <c r="C1418" s="154">
        <v>425</v>
      </c>
      <c r="D1418" s="155">
        <f t="shared" si="30"/>
        <v>510</v>
      </c>
      <c r="E1418" s="290"/>
      <c r="F1418" s="292" t="s">
        <v>6810</v>
      </c>
      <c r="G1418" s="328" t="s">
        <v>6496</v>
      </c>
      <c r="H1418" s="98"/>
      <c r="I1418"/>
      <c r="J1418" s="13"/>
    </row>
    <row r="1419" spans="1:10" x14ac:dyDescent="0.2">
      <c r="A1419" s="26" t="s">
        <v>3994</v>
      </c>
      <c r="B1419" s="378" t="s">
        <v>789</v>
      </c>
      <c r="C1419" s="154">
        <v>200</v>
      </c>
      <c r="D1419" s="155">
        <f t="shared" si="30"/>
        <v>240</v>
      </c>
      <c r="E1419" s="290"/>
      <c r="F1419" s="292"/>
      <c r="G1419" s="328"/>
      <c r="H1419" s="98">
        <v>8.0000000000000002E-3</v>
      </c>
      <c r="I1419"/>
      <c r="J1419" s="13"/>
    </row>
    <row r="1420" spans="1:10" x14ac:dyDescent="0.2">
      <c r="A1420" s="26" t="s">
        <v>1150</v>
      </c>
      <c r="B1420" s="378" t="s">
        <v>1151</v>
      </c>
      <c r="C1420" s="154">
        <v>449.99982</v>
      </c>
      <c r="D1420" s="155">
        <f t="shared" si="30"/>
        <v>539.99978399999998</v>
      </c>
      <c r="E1420" s="290"/>
      <c r="F1420" s="292"/>
      <c r="G1420" s="328"/>
      <c r="H1420" s="98">
        <v>0.44700000000000001</v>
      </c>
      <c r="I1420"/>
      <c r="J1420" s="13"/>
    </row>
    <row r="1421" spans="1:10" x14ac:dyDescent="0.2">
      <c r="A1421" s="26" t="s">
        <v>1150</v>
      </c>
      <c r="B1421" s="378" t="s">
        <v>6811</v>
      </c>
      <c r="C1421" s="154">
        <v>200</v>
      </c>
      <c r="D1421" s="155">
        <f t="shared" si="30"/>
        <v>240</v>
      </c>
      <c r="E1421" s="290"/>
      <c r="F1421" s="292" t="s">
        <v>6810</v>
      </c>
      <c r="G1421" s="328" t="s">
        <v>6496</v>
      </c>
      <c r="H1421" s="98"/>
      <c r="I1421"/>
      <c r="J1421" s="13"/>
    </row>
    <row r="1422" spans="1:10" x14ac:dyDescent="0.2">
      <c r="A1422" s="26" t="s">
        <v>5115</v>
      </c>
      <c r="B1422" s="378" t="s">
        <v>179</v>
      </c>
      <c r="C1422" s="154">
        <v>83.333299999999994</v>
      </c>
      <c r="D1422" s="155">
        <f t="shared" si="30"/>
        <v>99.999959999999987</v>
      </c>
      <c r="E1422" s="290"/>
      <c r="F1422" s="292"/>
      <c r="G1422" s="328"/>
      <c r="H1422" s="98">
        <v>0.01</v>
      </c>
      <c r="I1422"/>
      <c r="J1422" s="13"/>
    </row>
    <row r="1423" spans="1:10" x14ac:dyDescent="0.2">
      <c r="A1423" s="26" t="s">
        <v>5116</v>
      </c>
      <c r="B1423" s="378" t="s">
        <v>5117</v>
      </c>
      <c r="C1423" s="154">
        <v>3166.6653999999999</v>
      </c>
      <c r="D1423" s="155">
        <f t="shared" si="30"/>
        <v>3799.9984799999997</v>
      </c>
      <c r="E1423" s="290"/>
      <c r="F1423" s="292"/>
      <c r="G1423" s="328"/>
      <c r="H1423" s="98">
        <v>1.8</v>
      </c>
      <c r="I1423"/>
      <c r="J1423" s="13"/>
    </row>
    <row r="1424" spans="1:10" x14ac:dyDescent="0.2">
      <c r="A1424" s="26" t="s">
        <v>1152</v>
      </c>
      <c r="B1424" s="378" t="s">
        <v>1153</v>
      </c>
      <c r="C1424" s="154">
        <v>792</v>
      </c>
      <c r="D1424" s="155">
        <f t="shared" si="30"/>
        <v>950.4</v>
      </c>
      <c r="E1424" s="290"/>
      <c r="F1424" s="292"/>
      <c r="G1424" s="328"/>
      <c r="H1424" s="98">
        <v>0.49</v>
      </c>
      <c r="I1424"/>
      <c r="J1424" s="13"/>
    </row>
    <row r="1425" spans="1:10" x14ac:dyDescent="0.2">
      <c r="A1425" s="26" t="s">
        <v>1154</v>
      </c>
      <c r="B1425" s="378" t="s">
        <v>1155</v>
      </c>
      <c r="C1425" s="154">
        <v>1667</v>
      </c>
      <c r="D1425" s="155">
        <f t="shared" si="30"/>
        <v>2000.3999999999999</v>
      </c>
      <c r="E1425" s="290"/>
      <c r="F1425" s="292"/>
      <c r="G1425" s="328"/>
      <c r="H1425" s="98">
        <v>0.52</v>
      </c>
      <c r="I1425"/>
      <c r="J1425" s="13"/>
    </row>
    <row r="1426" spans="1:10" x14ac:dyDescent="0.2">
      <c r="A1426" s="26" t="s">
        <v>5891</v>
      </c>
      <c r="B1426" s="378" t="s">
        <v>5892</v>
      </c>
      <c r="C1426" s="154">
        <v>110</v>
      </c>
      <c r="D1426" s="155">
        <f t="shared" si="30"/>
        <v>132</v>
      </c>
      <c r="E1426" s="290"/>
      <c r="F1426" s="292"/>
      <c r="G1426" s="328" t="s">
        <v>6496</v>
      </c>
      <c r="H1426" s="98">
        <v>5.9999999999999995E-4</v>
      </c>
      <c r="I1426"/>
      <c r="J1426" s="13"/>
    </row>
    <row r="1427" spans="1:10" x14ac:dyDescent="0.2">
      <c r="A1427" s="26" t="s">
        <v>5893</v>
      </c>
      <c r="B1427" s="378" t="s">
        <v>5892</v>
      </c>
      <c r="C1427" s="154">
        <v>88</v>
      </c>
      <c r="D1427" s="155">
        <f t="shared" si="30"/>
        <v>105.6</v>
      </c>
      <c r="E1427" s="290"/>
      <c r="F1427" s="292"/>
      <c r="G1427" s="328" t="s">
        <v>6496</v>
      </c>
      <c r="H1427" s="98">
        <v>1.5E-3</v>
      </c>
      <c r="I1427"/>
      <c r="J1427" s="13"/>
    </row>
    <row r="1428" spans="1:10" x14ac:dyDescent="0.2">
      <c r="A1428" s="26" t="s">
        <v>7370</v>
      </c>
      <c r="B1428" s="378" t="s">
        <v>7371</v>
      </c>
      <c r="C1428" s="154">
        <v>100</v>
      </c>
      <c r="D1428" s="432">
        <f t="shared" si="30"/>
        <v>120</v>
      </c>
      <c r="E1428" s="290"/>
      <c r="F1428" s="292"/>
      <c r="G1428" s="328" t="s">
        <v>6496</v>
      </c>
      <c r="H1428" s="98">
        <v>1E-3</v>
      </c>
      <c r="I1428"/>
      <c r="J1428" s="13"/>
    </row>
    <row r="1429" spans="1:10" x14ac:dyDescent="0.2">
      <c r="A1429" s="26" t="s">
        <v>1156</v>
      </c>
      <c r="B1429" s="378" t="s">
        <v>208</v>
      </c>
      <c r="C1429" s="154">
        <v>167</v>
      </c>
      <c r="D1429" s="155">
        <f t="shared" si="30"/>
        <v>200.4</v>
      </c>
      <c r="E1429" s="290"/>
      <c r="F1429" s="292"/>
      <c r="G1429" s="328"/>
      <c r="H1429" s="98">
        <v>3.0000000000000001E-3</v>
      </c>
      <c r="I1429"/>
      <c r="J1429" s="13"/>
    </row>
    <row r="1430" spans="1:10" x14ac:dyDescent="0.2">
      <c r="A1430" s="26" t="s">
        <v>1157</v>
      </c>
      <c r="B1430" s="378" t="s">
        <v>208</v>
      </c>
      <c r="C1430" s="154">
        <v>436</v>
      </c>
      <c r="D1430" s="432">
        <f>C1430*1.2</f>
        <v>523.19999999999993</v>
      </c>
      <c r="E1430" s="290"/>
      <c r="F1430" s="292"/>
      <c r="G1430" s="328" t="s">
        <v>6496</v>
      </c>
      <c r="H1430" s="98">
        <v>0.01</v>
      </c>
      <c r="I1430"/>
      <c r="J1430" s="13"/>
    </row>
    <row r="1431" spans="1:10" x14ac:dyDescent="0.2">
      <c r="A1431" s="26" t="s">
        <v>1158</v>
      </c>
      <c r="B1431" s="378" t="s">
        <v>208</v>
      </c>
      <c r="C1431" s="154">
        <v>350</v>
      </c>
      <c r="D1431" s="155">
        <f t="shared" si="30"/>
        <v>420</v>
      </c>
      <c r="E1431" s="290"/>
      <c r="F1431" s="292"/>
      <c r="G1431" s="328"/>
      <c r="H1431" s="98">
        <v>2.5000000000000001E-2</v>
      </c>
      <c r="I1431"/>
      <c r="J1431" s="13"/>
    </row>
    <row r="1432" spans="1:10" x14ac:dyDescent="0.2">
      <c r="A1432" s="26" t="s">
        <v>5448</v>
      </c>
      <c r="B1432" s="378" t="s">
        <v>789</v>
      </c>
      <c r="C1432" s="154">
        <v>98</v>
      </c>
      <c r="D1432" s="432">
        <f t="shared" si="30"/>
        <v>117.6</v>
      </c>
      <c r="E1432" s="290"/>
      <c r="F1432" s="292"/>
      <c r="G1432" s="328" t="s">
        <v>6496</v>
      </c>
      <c r="H1432" s="98">
        <v>8.0000000000000002E-3</v>
      </c>
      <c r="I1432"/>
      <c r="J1432" s="13"/>
    </row>
    <row r="1433" spans="1:10" x14ac:dyDescent="0.2">
      <c r="A1433" s="26" t="s">
        <v>1159</v>
      </c>
      <c r="B1433" s="378" t="s">
        <v>1160</v>
      </c>
      <c r="C1433" s="154">
        <v>2499.9989999999998</v>
      </c>
      <c r="D1433" s="155">
        <f t="shared" si="30"/>
        <v>2999.9987999999998</v>
      </c>
      <c r="E1433" s="290"/>
      <c r="F1433" s="292"/>
      <c r="G1433" s="280"/>
      <c r="H1433" s="98">
        <v>0.63</v>
      </c>
      <c r="I1433"/>
      <c r="J1433" s="13"/>
    </row>
    <row r="1434" spans="1:10" x14ac:dyDescent="0.2">
      <c r="A1434" s="26" t="s">
        <v>1161</v>
      </c>
      <c r="B1434" s="378" t="s">
        <v>1162</v>
      </c>
      <c r="C1434" s="154">
        <v>4000</v>
      </c>
      <c r="D1434" s="155">
        <f t="shared" si="30"/>
        <v>4800</v>
      </c>
      <c r="E1434" s="290"/>
      <c r="F1434" s="292"/>
      <c r="G1434" s="280"/>
      <c r="H1434" s="98">
        <v>0.96699999999999997</v>
      </c>
      <c r="I1434"/>
      <c r="J1434" s="13"/>
    </row>
    <row r="1435" spans="1:10" x14ac:dyDescent="0.2">
      <c r="A1435" s="26" t="s">
        <v>5644</v>
      </c>
      <c r="B1435" s="378" t="s">
        <v>824</v>
      </c>
      <c r="C1435" s="154">
        <v>250</v>
      </c>
      <c r="D1435" s="155">
        <f t="shared" si="30"/>
        <v>300</v>
      </c>
      <c r="E1435" s="290"/>
      <c r="F1435" s="292"/>
      <c r="G1435" s="280"/>
      <c r="H1435" s="98">
        <v>1.2E-2</v>
      </c>
      <c r="I1435"/>
      <c r="J1435" s="13"/>
    </row>
    <row r="1436" spans="1:10" x14ac:dyDescent="0.2">
      <c r="A1436" s="26" t="s">
        <v>1163</v>
      </c>
      <c r="B1436" s="378" t="s">
        <v>1164</v>
      </c>
      <c r="C1436" s="154">
        <v>3667</v>
      </c>
      <c r="D1436" s="432">
        <f t="shared" si="30"/>
        <v>4400.3999999999996</v>
      </c>
      <c r="E1436" s="290"/>
      <c r="F1436" s="290" t="s">
        <v>5775</v>
      </c>
      <c r="G1436" s="328"/>
      <c r="H1436" s="98">
        <v>0.11600000000000001</v>
      </c>
      <c r="I1436"/>
      <c r="J1436" s="13"/>
    </row>
    <row r="1437" spans="1:10" x14ac:dyDescent="0.2">
      <c r="A1437" s="26" t="s">
        <v>6495</v>
      </c>
      <c r="B1437" s="378" t="s">
        <v>1115</v>
      </c>
      <c r="C1437" s="154">
        <v>3000</v>
      </c>
      <c r="D1437" s="155">
        <f t="shared" si="30"/>
        <v>3600</v>
      </c>
      <c r="E1437" s="290"/>
      <c r="F1437" s="292"/>
      <c r="G1437" s="280"/>
      <c r="H1437" s="98">
        <v>0.88</v>
      </c>
      <c r="I1437"/>
      <c r="J1437" s="13"/>
    </row>
    <row r="1438" spans="1:10" x14ac:dyDescent="0.2">
      <c r="A1438" s="26" t="s">
        <v>1165</v>
      </c>
      <c r="B1438" s="378" t="s">
        <v>900</v>
      </c>
      <c r="C1438" s="154">
        <v>2916.6655000000001</v>
      </c>
      <c r="D1438" s="155">
        <f t="shared" si="30"/>
        <v>3499.9985999999999</v>
      </c>
      <c r="E1438" s="290"/>
      <c r="F1438" s="292"/>
      <c r="G1438" s="280"/>
      <c r="H1438" s="98">
        <v>2</v>
      </c>
      <c r="I1438"/>
      <c r="J1438" s="13"/>
    </row>
    <row r="1439" spans="1:10" x14ac:dyDescent="0.2">
      <c r="A1439" s="26" t="s">
        <v>5118</v>
      </c>
      <c r="B1439" s="378" t="s">
        <v>5119</v>
      </c>
      <c r="C1439" s="154">
        <v>6333.3307999999997</v>
      </c>
      <c r="D1439" s="155">
        <f t="shared" si="30"/>
        <v>7599.9969599999995</v>
      </c>
      <c r="E1439" s="290"/>
      <c r="F1439" s="292"/>
      <c r="G1439" s="280"/>
      <c r="H1439" s="98">
        <v>2.69</v>
      </c>
      <c r="I1439"/>
      <c r="J1439" s="13"/>
    </row>
    <row r="1440" spans="1:10" x14ac:dyDescent="0.2">
      <c r="A1440" s="26" t="s">
        <v>1166</v>
      </c>
      <c r="B1440" s="378" t="s">
        <v>116</v>
      </c>
      <c r="C1440" s="154">
        <v>120</v>
      </c>
      <c r="D1440" s="432">
        <f t="shared" si="30"/>
        <v>144</v>
      </c>
      <c r="E1440" s="290"/>
      <c r="F1440" s="292"/>
      <c r="G1440" s="328" t="s">
        <v>6496</v>
      </c>
      <c r="H1440" s="98">
        <v>0.06</v>
      </c>
      <c r="I1440"/>
      <c r="J1440" s="13"/>
    </row>
    <row r="1441" spans="1:10" x14ac:dyDescent="0.2">
      <c r="A1441" s="26" t="s">
        <v>6908</v>
      </c>
      <c r="B1441" s="378" t="s">
        <v>6902</v>
      </c>
      <c r="C1441" s="154">
        <v>300</v>
      </c>
      <c r="D1441" s="155">
        <f t="shared" si="30"/>
        <v>360</v>
      </c>
      <c r="E1441" s="290"/>
      <c r="F1441" s="292"/>
      <c r="G1441" s="280"/>
      <c r="H1441" s="98">
        <v>2E-3</v>
      </c>
      <c r="I1441"/>
      <c r="J1441" s="13"/>
    </row>
    <row r="1442" spans="1:10" x14ac:dyDescent="0.2">
      <c r="A1442" s="26" t="s">
        <v>1167</v>
      </c>
      <c r="B1442" s="378" t="s">
        <v>1168</v>
      </c>
      <c r="C1442" s="154">
        <v>9166.6630000000005</v>
      </c>
      <c r="D1442" s="155">
        <f t="shared" si="30"/>
        <v>10999.9956</v>
      </c>
      <c r="E1442" s="290"/>
      <c r="F1442" s="292"/>
      <c r="G1442" s="280"/>
      <c r="H1442" s="98">
        <v>8.5</v>
      </c>
      <c r="I1442"/>
      <c r="J1442" s="13"/>
    </row>
    <row r="1443" spans="1:10" x14ac:dyDescent="0.2">
      <c r="A1443" s="26" t="s">
        <v>1169</v>
      </c>
      <c r="B1443" s="378" t="s">
        <v>116</v>
      </c>
      <c r="C1443" s="154">
        <v>99.999960000000002</v>
      </c>
      <c r="D1443" s="155">
        <f t="shared" si="30"/>
        <v>119.99995199999999</v>
      </c>
      <c r="E1443" s="290"/>
      <c r="F1443" s="292"/>
      <c r="G1443" s="280"/>
      <c r="H1443" s="98">
        <v>6.5000000000000002E-2</v>
      </c>
      <c r="I1443"/>
      <c r="J1443" s="13"/>
    </row>
    <row r="1444" spans="1:10" x14ac:dyDescent="0.2">
      <c r="A1444" s="26" t="s">
        <v>1170</v>
      </c>
      <c r="B1444" s="378" t="s">
        <v>1171</v>
      </c>
      <c r="C1444" s="154">
        <v>1083.3328999999999</v>
      </c>
      <c r="D1444" s="155">
        <f t="shared" si="30"/>
        <v>1299.9994799999997</v>
      </c>
      <c r="E1444" s="290"/>
      <c r="F1444" s="292"/>
      <c r="G1444" s="280"/>
      <c r="H1444" s="98">
        <v>0.03</v>
      </c>
      <c r="I1444"/>
      <c r="J1444" s="13"/>
    </row>
    <row r="1445" spans="1:10" x14ac:dyDescent="0.2">
      <c r="A1445" s="26" t="s">
        <v>5111</v>
      </c>
      <c r="B1445" s="378" t="s">
        <v>1103</v>
      </c>
      <c r="C1445" s="154">
        <v>11666.662</v>
      </c>
      <c r="D1445" s="155">
        <f t="shared" si="30"/>
        <v>13999.9944</v>
      </c>
      <c r="E1445" s="290"/>
      <c r="F1445" s="292"/>
      <c r="G1445" s="280"/>
      <c r="H1445" s="98"/>
      <c r="I1445"/>
      <c r="J1445" s="13"/>
    </row>
    <row r="1446" spans="1:10" x14ac:dyDescent="0.2">
      <c r="A1446" s="26" t="s">
        <v>4615</v>
      </c>
      <c r="B1446" s="378" t="s">
        <v>789</v>
      </c>
      <c r="C1446" s="154">
        <v>70</v>
      </c>
      <c r="D1446" s="432">
        <f t="shared" si="30"/>
        <v>84</v>
      </c>
      <c r="E1446" s="290"/>
      <c r="F1446" s="292"/>
      <c r="G1446" s="328" t="s">
        <v>6496</v>
      </c>
      <c r="H1446" s="98">
        <v>4.0000000000000001E-3</v>
      </c>
      <c r="I1446"/>
      <c r="J1446" s="13"/>
    </row>
    <row r="1447" spans="1:10" x14ac:dyDescent="0.2">
      <c r="A1447" s="26" t="s">
        <v>5646</v>
      </c>
      <c r="B1447" s="378" t="s">
        <v>5647</v>
      </c>
      <c r="C1447" s="154">
        <v>500</v>
      </c>
      <c r="D1447" s="155">
        <f t="shared" si="30"/>
        <v>600</v>
      </c>
      <c r="E1447" s="290"/>
      <c r="F1447" s="292"/>
      <c r="G1447" s="280"/>
      <c r="H1447" s="98">
        <v>1.2E-2</v>
      </c>
      <c r="I1447"/>
      <c r="J1447" s="13"/>
    </row>
    <row r="1448" spans="1:10" x14ac:dyDescent="0.2">
      <c r="A1448" s="26" t="s">
        <v>5651</v>
      </c>
      <c r="B1448" s="378" t="s">
        <v>5647</v>
      </c>
      <c r="C1448" s="154">
        <v>700</v>
      </c>
      <c r="D1448" s="155">
        <f t="shared" si="30"/>
        <v>840</v>
      </c>
      <c r="E1448" s="290"/>
      <c r="F1448" s="292"/>
      <c r="G1448" s="280"/>
      <c r="H1448" s="98">
        <v>0.03</v>
      </c>
      <c r="I1448"/>
      <c r="J1448" s="13"/>
    </row>
    <row r="1449" spans="1:10" x14ac:dyDescent="0.2">
      <c r="A1449" s="26" t="s">
        <v>5652</v>
      </c>
      <c r="B1449" s="378" t="s">
        <v>5647</v>
      </c>
      <c r="C1449" s="154">
        <v>800</v>
      </c>
      <c r="D1449" s="155">
        <f t="shared" si="30"/>
        <v>960</v>
      </c>
      <c r="E1449" s="290"/>
      <c r="F1449" s="292"/>
      <c r="G1449" s="280"/>
      <c r="H1449" s="98">
        <v>4.8000000000000001E-2</v>
      </c>
      <c r="I1449"/>
      <c r="J1449" s="13"/>
    </row>
    <row r="1450" spans="1:10" x14ac:dyDescent="0.2">
      <c r="A1450" s="26" t="s">
        <v>7289</v>
      </c>
      <c r="B1450" s="378" t="s">
        <v>203</v>
      </c>
      <c r="C1450" s="154">
        <v>275</v>
      </c>
      <c r="D1450" s="432">
        <f t="shared" si="30"/>
        <v>330</v>
      </c>
      <c r="E1450" s="290"/>
      <c r="F1450" s="292"/>
      <c r="G1450" s="328" t="s">
        <v>6496</v>
      </c>
      <c r="H1450" s="98">
        <v>0.16200000000000001</v>
      </c>
      <c r="I1450"/>
      <c r="J1450" s="13"/>
    </row>
    <row r="1451" spans="1:10" x14ac:dyDescent="0.2">
      <c r="A1451" s="31" t="s">
        <v>3975</v>
      </c>
      <c r="B1451" s="130" t="s">
        <v>3976</v>
      </c>
      <c r="C1451" s="154">
        <v>0</v>
      </c>
      <c r="D1451" s="155">
        <f t="shared" si="30"/>
        <v>0</v>
      </c>
      <c r="E1451" s="303"/>
      <c r="F1451" s="292"/>
      <c r="G1451" s="327"/>
      <c r="H1451" s="337">
        <v>0.04</v>
      </c>
      <c r="I1451"/>
      <c r="J1451" s="13"/>
    </row>
    <row r="1452" spans="1:10" x14ac:dyDescent="0.2">
      <c r="A1452" s="31" t="s">
        <v>7350</v>
      </c>
      <c r="B1452" s="130" t="s">
        <v>203</v>
      </c>
      <c r="C1452" s="154">
        <v>208</v>
      </c>
      <c r="D1452" s="432">
        <f t="shared" si="30"/>
        <v>249.6</v>
      </c>
      <c r="E1452" s="303"/>
      <c r="F1452" s="292"/>
      <c r="G1452" s="328" t="s">
        <v>6496</v>
      </c>
      <c r="H1452" s="337">
        <v>0.107</v>
      </c>
      <c r="I1452"/>
      <c r="J1452" s="13"/>
    </row>
    <row r="1453" spans="1:10" x14ac:dyDescent="0.2">
      <c r="A1453" s="26" t="s">
        <v>1172</v>
      </c>
      <c r="B1453" s="378" t="s">
        <v>85</v>
      </c>
      <c r="C1453" s="154">
        <v>4583.3315000000002</v>
      </c>
      <c r="D1453" s="155">
        <f t="shared" si="30"/>
        <v>5499.9978000000001</v>
      </c>
      <c r="E1453" s="290"/>
      <c r="F1453" s="292"/>
      <c r="G1453" s="280"/>
      <c r="H1453" s="98">
        <v>0.435</v>
      </c>
      <c r="I1453"/>
      <c r="J1453" s="13"/>
    </row>
    <row r="1454" spans="1:10" x14ac:dyDescent="0.2">
      <c r="A1454" s="26" t="s">
        <v>4480</v>
      </c>
      <c r="B1454" s="378" t="s">
        <v>1174</v>
      </c>
      <c r="C1454" s="154">
        <v>3749.9985000000001</v>
      </c>
      <c r="D1454" s="155">
        <f t="shared" si="30"/>
        <v>4499.9982</v>
      </c>
      <c r="E1454" s="290"/>
      <c r="F1454" s="292"/>
      <c r="G1454" s="280"/>
      <c r="H1454" s="98">
        <v>0.32600000000000001</v>
      </c>
      <c r="I1454"/>
      <c r="J1454" s="13"/>
    </row>
    <row r="1455" spans="1:10" x14ac:dyDescent="0.2">
      <c r="A1455" s="26" t="s">
        <v>1173</v>
      </c>
      <c r="B1455" s="378" t="s">
        <v>1174</v>
      </c>
      <c r="C1455" s="154">
        <v>2916.6655000000001</v>
      </c>
      <c r="D1455" s="155">
        <f t="shared" si="30"/>
        <v>3499.9985999999999</v>
      </c>
      <c r="E1455" s="290"/>
      <c r="F1455" s="292"/>
      <c r="G1455" s="280"/>
      <c r="H1455" s="98">
        <v>0.33700000000000002</v>
      </c>
      <c r="I1455"/>
      <c r="J1455" s="13"/>
    </row>
    <row r="1456" spans="1:10" x14ac:dyDescent="0.2">
      <c r="A1456" s="26" t="s">
        <v>4481</v>
      </c>
      <c r="B1456" s="378" t="s">
        <v>85</v>
      </c>
      <c r="C1456" s="154">
        <v>3749.9985000000001</v>
      </c>
      <c r="D1456" s="155">
        <f t="shared" si="30"/>
        <v>4499.9982</v>
      </c>
      <c r="E1456" s="290"/>
      <c r="F1456" s="292"/>
      <c r="G1456" s="280"/>
      <c r="H1456" s="98">
        <v>0.32600000000000001</v>
      </c>
      <c r="I1456"/>
      <c r="J1456" s="13"/>
    </row>
    <row r="1457" spans="1:10" x14ac:dyDescent="0.2">
      <c r="A1457" s="26" t="s">
        <v>1175</v>
      </c>
      <c r="B1457" s="378" t="s">
        <v>1174</v>
      </c>
      <c r="C1457" s="154">
        <v>2916.6655000000001</v>
      </c>
      <c r="D1457" s="155">
        <f t="shared" si="30"/>
        <v>3499.9985999999999</v>
      </c>
      <c r="E1457" s="290"/>
      <c r="F1457" s="292"/>
      <c r="G1457" s="280"/>
      <c r="H1457" s="98">
        <v>0.30299999999999999</v>
      </c>
      <c r="I1457"/>
      <c r="J1457" s="13"/>
    </row>
    <row r="1458" spans="1:10" x14ac:dyDescent="0.2">
      <c r="A1458" s="99" t="s">
        <v>7351</v>
      </c>
      <c r="B1458" s="394" t="s">
        <v>203</v>
      </c>
      <c r="C1458" s="154">
        <v>125</v>
      </c>
      <c r="D1458" s="432">
        <f t="shared" si="30"/>
        <v>150</v>
      </c>
      <c r="E1458" s="290"/>
      <c r="F1458" s="292"/>
      <c r="G1458" s="328" t="s">
        <v>6496</v>
      </c>
      <c r="H1458" s="98">
        <v>5.8000000000000003E-2</v>
      </c>
      <c r="I1458"/>
      <c r="J1458" s="13"/>
    </row>
    <row r="1459" spans="1:10" x14ac:dyDescent="0.2">
      <c r="A1459" s="99" t="s">
        <v>1176</v>
      </c>
      <c r="B1459" s="394" t="s">
        <v>1177</v>
      </c>
      <c r="C1459" s="154">
        <v>167</v>
      </c>
      <c r="D1459" s="155">
        <f t="shared" si="30"/>
        <v>200.4</v>
      </c>
      <c r="E1459" s="290"/>
      <c r="F1459" s="292"/>
      <c r="G1459" s="280"/>
      <c r="H1459" s="98">
        <v>0.12</v>
      </c>
      <c r="I1459"/>
      <c r="J1459" s="13"/>
    </row>
    <row r="1460" spans="1:10" x14ac:dyDescent="0.2">
      <c r="A1460" s="123" t="s">
        <v>1178</v>
      </c>
      <c r="B1460" s="288" t="s">
        <v>1179</v>
      </c>
      <c r="C1460" s="154">
        <v>71</v>
      </c>
      <c r="D1460" s="432">
        <f t="shared" si="30"/>
        <v>85.2</v>
      </c>
      <c r="E1460" s="290"/>
      <c r="F1460" s="292"/>
      <c r="G1460" s="328" t="s">
        <v>6496</v>
      </c>
      <c r="H1460" s="98">
        <v>8.0000000000000002E-3</v>
      </c>
      <c r="I1460"/>
      <c r="J1460" s="13"/>
    </row>
    <row r="1461" spans="1:10" x14ac:dyDescent="0.2">
      <c r="A1461" s="123" t="s">
        <v>4525</v>
      </c>
      <c r="B1461" s="288" t="s">
        <v>4526</v>
      </c>
      <c r="C1461" s="154">
        <v>316.66654</v>
      </c>
      <c r="D1461" s="155">
        <f t="shared" si="30"/>
        <v>379.99984799999999</v>
      </c>
      <c r="E1461" s="290"/>
      <c r="F1461" s="292"/>
      <c r="G1461" s="328" t="s">
        <v>6496</v>
      </c>
      <c r="H1461" s="98">
        <v>0.2</v>
      </c>
      <c r="I1461"/>
      <c r="J1461" s="13"/>
    </row>
    <row r="1462" spans="1:10" ht="12.75" customHeight="1" x14ac:dyDescent="0.2">
      <c r="A1462" s="236" t="s">
        <v>4130</v>
      </c>
      <c r="B1462" s="395" t="s">
        <v>1120</v>
      </c>
      <c r="C1462" s="154">
        <v>9500</v>
      </c>
      <c r="D1462" s="155">
        <f t="shared" si="30"/>
        <v>11400</v>
      </c>
      <c r="E1462" s="492" t="s">
        <v>5794</v>
      </c>
      <c r="F1462" s="493"/>
      <c r="G1462" s="280"/>
      <c r="H1462" s="98"/>
      <c r="I1462"/>
      <c r="J1462" s="13"/>
    </row>
    <row r="1463" spans="1:10" ht="12.75" customHeight="1" x14ac:dyDescent="0.2">
      <c r="A1463" s="237" t="s">
        <v>4132</v>
      </c>
      <c r="B1463" s="396" t="s">
        <v>4131</v>
      </c>
      <c r="C1463" s="154">
        <v>3000</v>
      </c>
      <c r="D1463" s="155">
        <f t="shared" si="30"/>
        <v>3600</v>
      </c>
      <c r="E1463" s="494"/>
      <c r="F1463" s="495"/>
      <c r="G1463" s="280"/>
      <c r="H1463" s="98"/>
      <c r="I1463"/>
      <c r="J1463" s="13"/>
    </row>
    <row r="1464" spans="1:10" ht="12.75" customHeight="1" x14ac:dyDescent="0.2">
      <c r="A1464" s="236" t="s">
        <v>4133</v>
      </c>
      <c r="B1464" s="395" t="s">
        <v>4134</v>
      </c>
      <c r="C1464" s="154">
        <v>4800</v>
      </c>
      <c r="D1464" s="155">
        <f t="shared" ref="D1464:D1474" si="31">C1464*1.2</f>
        <v>5760</v>
      </c>
      <c r="E1464" s="494"/>
      <c r="F1464" s="495"/>
      <c r="G1464" s="280"/>
      <c r="H1464" s="98"/>
      <c r="I1464"/>
      <c r="J1464" s="13"/>
    </row>
    <row r="1465" spans="1:10" ht="12.75" customHeight="1" x14ac:dyDescent="0.2">
      <c r="A1465" s="236" t="s">
        <v>4136</v>
      </c>
      <c r="B1465" s="395" t="s">
        <v>4135</v>
      </c>
      <c r="C1465" s="154">
        <v>2500</v>
      </c>
      <c r="D1465" s="155">
        <f t="shared" si="31"/>
        <v>3000</v>
      </c>
      <c r="E1465" s="494"/>
      <c r="F1465" s="495"/>
      <c r="G1465" s="280"/>
      <c r="H1465" s="98"/>
      <c r="I1465"/>
      <c r="J1465" s="13"/>
    </row>
    <row r="1466" spans="1:10" ht="12.75" customHeight="1" x14ac:dyDescent="0.2">
      <c r="A1466" s="236" t="s">
        <v>5802</v>
      </c>
      <c r="B1466" s="397" t="s">
        <v>5804</v>
      </c>
      <c r="C1466" s="154">
        <v>4500</v>
      </c>
      <c r="D1466" s="155">
        <f t="shared" si="31"/>
        <v>5400</v>
      </c>
      <c r="E1466" s="494"/>
      <c r="F1466" s="495"/>
      <c r="G1466" s="280"/>
      <c r="H1466" s="98"/>
      <c r="I1466"/>
      <c r="J1466" s="13"/>
    </row>
    <row r="1467" spans="1:10" ht="12.75" customHeight="1" x14ac:dyDescent="0.2">
      <c r="A1467" s="238" t="s">
        <v>5803</v>
      </c>
      <c r="B1467" s="397" t="s">
        <v>5124</v>
      </c>
      <c r="C1467" s="154">
        <v>900</v>
      </c>
      <c r="D1467" s="155">
        <f t="shared" si="31"/>
        <v>1080</v>
      </c>
      <c r="E1467" s="494"/>
      <c r="F1467" s="495"/>
      <c r="G1467" s="280"/>
      <c r="H1467" s="340" t="s">
        <v>5807</v>
      </c>
      <c r="I1467"/>
      <c r="J1467" s="13"/>
    </row>
    <row r="1468" spans="1:10" ht="12.75" customHeight="1" x14ac:dyDescent="0.2">
      <c r="A1468" s="238" t="s">
        <v>4137</v>
      </c>
      <c r="B1468" s="397" t="s">
        <v>4138</v>
      </c>
      <c r="C1468" s="154">
        <v>1500</v>
      </c>
      <c r="D1468" s="155">
        <f t="shared" si="31"/>
        <v>1800</v>
      </c>
      <c r="E1468" s="494"/>
      <c r="F1468" s="495"/>
      <c r="G1468" s="280"/>
      <c r="H1468" s="98"/>
      <c r="I1468"/>
      <c r="J1468" s="13"/>
    </row>
    <row r="1469" spans="1:10" ht="12.75" customHeight="1" x14ac:dyDescent="0.2">
      <c r="A1469" s="238" t="s">
        <v>5805</v>
      </c>
      <c r="B1469" s="397" t="s">
        <v>199</v>
      </c>
      <c r="C1469" s="154">
        <v>80</v>
      </c>
      <c r="D1469" s="155">
        <f t="shared" si="31"/>
        <v>96</v>
      </c>
      <c r="E1469" s="494"/>
      <c r="F1469" s="495"/>
      <c r="G1469" s="280"/>
      <c r="H1469" s="98"/>
      <c r="I1469"/>
      <c r="J1469" s="13"/>
    </row>
    <row r="1470" spans="1:10" ht="12.75" customHeight="1" x14ac:dyDescent="0.2">
      <c r="A1470" s="238" t="s">
        <v>5834</v>
      </c>
      <c r="B1470" s="397" t="s">
        <v>1316</v>
      </c>
      <c r="C1470" s="154">
        <v>40</v>
      </c>
      <c r="D1470" s="155">
        <f t="shared" si="31"/>
        <v>48</v>
      </c>
      <c r="E1470" s="494"/>
      <c r="F1470" s="495"/>
      <c r="G1470" s="280"/>
      <c r="H1470" s="98"/>
      <c r="I1470"/>
      <c r="J1470" s="13"/>
    </row>
    <row r="1471" spans="1:10" ht="12.75" customHeight="1" x14ac:dyDescent="0.2">
      <c r="A1471" s="238"/>
      <c r="B1471" s="397" t="s">
        <v>5832</v>
      </c>
      <c r="C1471" s="154">
        <v>150</v>
      </c>
      <c r="D1471" s="155">
        <f t="shared" si="31"/>
        <v>180</v>
      </c>
      <c r="E1471" s="494"/>
      <c r="F1471" s="495"/>
      <c r="G1471" s="280"/>
      <c r="H1471" s="98"/>
      <c r="I1471"/>
      <c r="J1471" s="13"/>
    </row>
    <row r="1472" spans="1:10" ht="12.75" customHeight="1" x14ac:dyDescent="0.2">
      <c r="A1472" s="238"/>
      <c r="B1472" s="397" t="s">
        <v>5833</v>
      </c>
      <c r="C1472" s="154">
        <v>150</v>
      </c>
      <c r="D1472" s="155">
        <f t="shared" si="31"/>
        <v>180</v>
      </c>
      <c r="E1472" s="494"/>
      <c r="F1472" s="495"/>
      <c r="G1472" s="280"/>
      <c r="H1472" s="98"/>
      <c r="I1472"/>
      <c r="J1472" s="13"/>
    </row>
    <row r="1473" spans="1:10" ht="12.75" customHeight="1" x14ac:dyDescent="0.2">
      <c r="A1473" s="238"/>
      <c r="B1473" s="397" t="s">
        <v>5806</v>
      </c>
      <c r="C1473" s="154">
        <v>40</v>
      </c>
      <c r="D1473" s="155">
        <f t="shared" si="31"/>
        <v>48</v>
      </c>
      <c r="E1473" s="494"/>
      <c r="F1473" s="495"/>
      <c r="G1473" s="280"/>
      <c r="H1473" s="98"/>
      <c r="I1473"/>
      <c r="J1473" s="13"/>
    </row>
    <row r="1474" spans="1:10" ht="12.75" customHeight="1" x14ac:dyDescent="0.2">
      <c r="A1474" s="239">
        <v>115</v>
      </c>
      <c r="B1474" s="397" t="s">
        <v>5752</v>
      </c>
      <c r="C1474" s="154">
        <v>500</v>
      </c>
      <c r="D1474" s="155">
        <f t="shared" si="31"/>
        <v>600</v>
      </c>
      <c r="E1474" s="496"/>
      <c r="F1474" s="497"/>
      <c r="G1474" s="280"/>
      <c r="H1474" s="98"/>
      <c r="I1474"/>
      <c r="J1474" s="13"/>
    </row>
    <row r="1475" spans="1:10" x14ac:dyDescent="0.2">
      <c r="A1475" s="116" t="s">
        <v>4817</v>
      </c>
      <c r="B1475" s="398" t="s">
        <v>171</v>
      </c>
      <c r="C1475" s="154">
        <v>124.99995</v>
      </c>
      <c r="D1475" s="155">
        <f t="shared" ref="D1475:D1567" si="32">C1475*1.2</f>
        <v>149.99993999999998</v>
      </c>
      <c r="E1475" s="290"/>
      <c r="F1475" s="292"/>
      <c r="G1475" s="280"/>
      <c r="H1475" s="98">
        <v>7.0000000000000001E-3</v>
      </c>
      <c r="I1475"/>
      <c r="J1475" s="13"/>
    </row>
    <row r="1476" spans="1:10" x14ac:dyDescent="0.2">
      <c r="A1476" s="123" t="s">
        <v>4459</v>
      </c>
      <c r="B1476" s="288" t="s">
        <v>4458</v>
      </c>
      <c r="C1476" s="154">
        <v>37499.985000000001</v>
      </c>
      <c r="D1476" s="155">
        <f t="shared" si="32"/>
        <v>44999.981999999996</v>
      </c>
      <c r="E1476" s="290"/>
      <c r="F1476" s="292"/>
      <c r="G1476" s="280"/>
      <c r="H1476" s="98">
        <v>54.1</v>
      </c>
      <c r="I1476"/>
      <c r="J1476" s="13"/>
    </row>
    <row r="1477" spans="1:10" x14ac:dyDescent="0.2">
      <c r="A1477" s="100" t="s">
        <v>1183</v>
      </c>
      <c r="B1477" s="399" t="s">
        <v>4458</v>
      </c>
      <c r="C1477" s="154">
        <v>20833.325000000001</v>
      </c>
      <c r="D1477" s="155">
        <f t="shared" si="32"/>
        <v>24999.99</v>
      </c>
      <c r="E1477" s="290"/>
      <c r="F1477" s="292"/>
      <c r="G1477" s="280"/>
      <c r="H1477" s="98">
        <v>56.51</v>
      </c>
      <c r="I1477"/>
      <c r="J1477" s="13"/>
    </row>
    <row r="1478" spans="1:10" x14ac:dyDescent="0.2">
      <c r="A1478" s="26" t="s">
        <v>1184</v>
      </c>
      <c r="B1478" s="378" t="s">
        <v>6448</v>
      </c>
      <c r="C1478" s="154">
        <v>37499.985000000001</v>
      </c>
      <c r="D1478" s="155">
        <f t="shared" si="32"/>
        <v>44999.981999999996</v>
      </c>
      <c r="E1478" s="290"/>
      <c r="F1478" s="292"/>
      <c r="G1478" s="280"/>
      <c r="H1478" s="98">
        <v>11.82</v>
      </c>
      <c r="I1478"/>
      <c r="J1478" s="13"/>
    </row>
    <row r="1479" spans="1:10" x14ac:dyDescent="0.2">
      <c r="A1479" s="26" t="s">
        <v>4621</v>
      </c>
      <c r="B1479" s="378" t="s">
        <v>4622</v>
      </c>
      <c r="C1479" s="154">
        <v>2667</v>
      </c>
      <c r="D1479" s="155">
        <f t="shared" si="32"/>
        <v>3200.4</v>
      </c>
      <c r="E1479" s="290"/>
      <c r="F1479" s="292"/>
      <c r="G1479" s="328" t="s">
        <v>6496</v>
      </c>
      <c r="H1479" s="98">
        <v>1.1120000000000001</v>
      </c>
      <c r="I1479"/>
      <c r="J1479" s="13"/>
    </row>
    <row r="1480" spans="1:10" x14ac:dyDescent="0.2">
      <c r="A1480" s="26" t="s">
        <v>1185</v>
      </c>
      <c r="B1480" s="378" t="s">
        <v>1188</v>
      </c>
      <c r="C1480" s="154">
        <v>4500</v>
      </c>
      <c r="D1480" s="155">
        <f t="shared" si="32"/>
        <v>5400</v>
      </c>
      <c r="E1480" s="290"/>
      <c r="F1480" s="292"/>
      <c r="G1480" s="328" t="s">
        <v>6496</v>
      </c>
      <c r="H1480" s="98">
        <v>0.33800000000000002</v>
      </c>
      <c r="I1480"/>
      <c r="J1480" s="13"/>
    </row>
    <row r="1481" spans="1:10" x14ac:dyDescent="0.2">
      <c r="A1481" s="26" t="s">
        <v>6004</v>
      </c>
      <c r="B1481" s="378" t="s">
        <v>6005</v>
      </c>
      <c r="C1481" s="154">
        <v>2000</v>
      </c>
      <c r="D1481" s="155">
        <f t="shared" si="32"/>
        <v>2400</v>
      </c>
      <c r="E1481" s="290"/>
      <c r="F1481" s="292"/>
      <c r="G1481" s="328"/>
      <c r="H1481" s="98"/>
      <c r="I1481"/>
      <c r="J1481" s="13"/>
    </row>
    <row r="1482" spans="1:10" x14ac:dyDescent="0.2">
      <c r="A1482" s="26" t="s">
        <v>1186</v>
      </c>
      <c r="B1482" s="378" t="s">
        <v>1188</v>
      </c>
      <c r="C1482" s="154">
        <v>7916.6634999999997</v>
      </c>
      <c r="D1482" s="155">
        <f t="shared" si="32"/>
        <v>9499.9961999999996</v>
      </c>
      <c r="E1482" s="290"/>
      <c r="F1482" s="292"/>
      <c r="G1482" s="328"/>
      <c r="H1482" s="98">
        <v>0.69499999999999995</v>
      </c>
      <c r="I1482"/>
      <c r="J1482" s="13"/>
    </row>
    <row r="1483" spans="1:10" x14ac:dyDescent="0.2">
      <c r="A1483" s="26" t="s">
        <v>1187</v>
      </c>
      <c r="B1483" s="378" t="s">
        <v>1190</v>
      </c>
      <c r="C1483" s="154">
        <v>4999.9979999999996</v>
      </c>
      <c r="D1483" s="155">
        <f t="shared" si="32"/>
        <v>5999.9975999999997</v>
      </c>
      <c r="E1483" s="290"/>
      <c r="F1483" s="292"/>
      <c r="G1483" s="328"/>
      <c r="H1483" s="98">
        <v>0.53100000000000003</v>
      </c>
      <c r="I1483"/>
      <c r="J1483" s="13"/>
    </row>
    <row r="1484" spans="1:10" x14ac:dyDescent="0.2">
      <c r="A1484" s="26" t="s">
        <v>1189</v>
      </c>
      <c r="B1484" s="378" t="s">
        <v>1190</v>
      </c>
      <c r="C1484" s="154">
        <v>3499.9985999999999</v>
      </c>
      <c r="D1484" s="155">
        <f t="shared" si="32"/>
        <v>4199.9983199999997</v>
      </c>
      <c r="E1484" s="290"/>
      <c r="F1484" s="292"/>
      <c r="G1484" s="328"/>
      <c r="H1484" s="98">
        <v>0.6</v>
      </c>
      <c r="I1484"/>
      <c r="J1484" s="13"/>
    </row>
    <row r="1485" spans="1:10" x14ac:dyDescent="0.2">
      <c r="A1485" s="26" t="s">
        <v>6615</v>
      </c>
      <c r="B1485" s="378" t="s">
        <v>1192</v>
      </c>
      <c r="C1485" s="154">
        <v>14221</v>
      </c>
      <c r="D1485" s="155">
        <f t="shared" si="32"/>
        <v>17065.2</v>
      </c>
      <c r="E1485" s="290"/>
      <c r="F1485" s="292"/>
      <c r="G1485" s="328"/>
      <c r="H1485" s="98">
        <v>7.9909999999999997</v>
      </c>
      <c r="I1485"/>
      <c r="J1485" s="13"/>
    </row>
    <row r="1486" spans="1:10" x14ac:dyDescent="0.2">
      <c r="A1486" s="26" t="s">
        <v>6006</v>
      </c>
      <c r="B1486" s="378" t="s">
        <v>4622</v>
      </c>
      <c r="C1486" s="154">
        <v>2666.67</v>
      </c>
      <c r="D1486" s="155">
        <f t="shared" si="32"/>
        <v>3200.0039999999999</v>
      </c>
      <c r="E1486" s="290"/>
      <c r="F1486" s="292"/>
      <c r="G1486" s="328"/>
      <c r="H1486" s="98"/>
      <c r="I1486"/>
      <c r="J1486" s="13"/>
    </row>
    <row r="1487" spans="1:10" x14ac:dyDescent="0.2">
      <c r="A1487" s="26" t="s">
        <v>1191</v>
      </c>
      <c r="B1487" s="378" t="s">
        <v>1192</v>
      </c>
      <c r="C1487" s="154">
        <v>8541.6632499999996</v>
      </c>
      <c r="D1487" s="155">
        <f t="shared" si="32"/>
        <v>10249.9959</v>
      </c>
      <c r="E1487" s="290"/>
      <c r="F1487" s="292"/>
      <c r="G1487" s="328" t="s">
        <v>6496</v>
      </c>
      <c r="H1487" s="98">
        <v>4.8529999999999998</v>
      </c>
      <c r="I1487"/>
      <c r="J1487" s="13"/>
    </row>
    <row r="1488" spans="1:10" x14ac:dyDescent="0.2">
      <c r="A1488" s="31" t="s">
        <v>4593</v>
      </c>
      <c r="B1488" s="130" t="s">
        <v>376</v>
      </c>
      <c r="C1488" s="154">
        <v>399.99984000000001</v>
      </c>
      <c r="D1488" s="155">
        <f t="shared" si="32"/>
        <v>479.99980799999997</v>
      </c>
      <c r="E1488" s="303"/>
      <c r="F1488" s="292"/>
      <c r="G1488" s="327"/>
      <c r="H1488" s="337">
        <v>0.4</v>
      </c>
      <c r="I1488"/>
      <c r="J1488" s="13"/>
    </row>
    <row r="1489" spans="1:10" x14ac:dyDescent="0.2">
      <c r="A1489" s="31" t="s">
        <v>6007</v>
      </c>
      <c r="B1489" s="130" t="s">
        <v>6008</v>
      </c>
      <c r="C1489" s="154">
        <v>3000</v>
      </c>
      <c r="D1489" s="155">
        <f t="shared" si="32"/>
        <v>3600</v>
      </c>
      <c r="E1489" s="303"/>
      <c r="F1489" s="292"/>
      <c r="G1489" s="327"/>
      <c r="H1489" s="337"/>
      <c r="I1489"/>
      <c r="J1489" s="13"/>
    </row>
    <row r="1490" spans="1:10" x14ac:dyDescent="0.2">
      <c r="A1490" s="31" t="s">
        <v>6009</v>
      </c>
      <c r="B1490" s="130" t="s">
        <v>6008</v>
      </c>
      <c r="C1490" s="154">
        <v>3000</v>
      </c>
      <c r="D1490" s="155">
        <f t="shared" si="32"/>
        <v>3600</v>
      </c>
      <c r="E1490" s="303"/>
      <c r="F1490" s="292"/>
      <c r="G1490" s="327"/>
      <c r="H1490" s="337"/>
      <c r="I1490"/>
      <c r="J1490" s="13"/>
    </row>
    <row r="1491" spans="1:10" x14ac:dyDescent="0.2">
      <c r="A1491" s="31" t="s">
        <v>4577</v>
      </c>
      <c r="B1491" s="130" t="s">
        <v>4578</v>
      </c>
      <c r="C1491" s="154">
        <v>999.99959999999999</v>
      </c>
      <c r="D1491" s="155">
        <f t="shared" si="32"/>
        <v>1199.9995199999998</v>
      </c>
      <c r="E1491" s="303"/>
      <c r="F1491" s="292"/>
      <c r="G1491" s="327"/>
      <c r="H1491" s="337">
        <v>0.16</v>
      </c>
      <c r="I1491"/>
      <c r="J1491" s="13"/>
    </row>
    <row r="1492" spans="1:10" x14ac:dyDescent="0.2">
      <c r="A1492" s="31" t="s">
        <v>6010</v>
      </c>
      <c r="B1492" s="130" t="s">
        <v>6011</v>
      </c>
      <c r="C1492" s="154">
        <v>500</v>
      </c>
      <c r="D1492" s="155">
        <f t="shared" si="32"/>
        <v>600</v>
      </c>
      <c r="E1492" s="303"/>
      <c r="F1492" s="292"/>
      <c r="G1492" s="327"/>
      <c r="H1492" s="337"/>
      <c r="I1492"/>
      <c r="J1492" s="13"/>
    </row>
    <row r="1493" spans="1:10" x14ac:dyDescent="0.2">
      <c r="A1493" s="31" t="s">
        <v>6945</v>
      </c>
      <c r="B1493" s="130" t="s">
        <v>387</v>
      </c>
      <c r="C1493" s="154">
        <v>4500</v>
      </c>
      <c r="D1493" s="432">
        <f t="shared" si="32"/>
        <v>5400</v>
      </c>
      <c r="E1493" s="303"/>
      <c r="F1493" s="292"/>
      <c r="G1493" s="327"/>
      <c r="H1493" s="337">
        <v>0.45</v>
      </c>
      <c r="I1493"/>
      <c r="J1493" s="13"/>
    </row>
    <row r="1494" spans="1:10" x14ac:dyDescent="0.2">
      <c r="A1494" s="31" t="s">
        <v>5811</v>
      </c>
      <c r="B1494" s="130" t="s">
        <v>5812</v>
      </c>
      <c r="C1494" s="154">
        <v>500</v>
      </c>
      <c r="D1494" s="155">
        <f t="shared" si="32"/>
        <v>600</v>
      </c>
      <c r="E1494" s="303"/>
      <c r="F1494" s="292"/>
      <c r="G1494" s="327"/>
      <c r="H1494" s="337">
        <v>0.02</v>
      </c>
      <c r="I1494"/>
      <c r="J1494" s="13"/>
    </row>
    <row r="1495" spans="1:10" x14ac:dyDescent="0.2">
      <c r="A1495" s="31" t="s">
        <v>6012</v>
      </c>
      <c r="B1495" s="130" t="s">
        <v>376</v>
      </c>
      <c r="C1495" s="154">
        <v>1500</v>
      </c>
      <c r="D1495" s="155">
        <f t="shared" si="32"/>
        <v>1800</v>
      </c>
      <c r="E1495" s="303"/>
      <c r="F1495" s="292"/>
      <c r="G1495" s="327"/>
      <c r="H1495" s="337"/>
      <c r="I1495"/>
      <c r="J1495" s="13"/>
    </row>
    <row r="1496" spans="1:10" x14ac:dyDescent="0.2">
      <c r="A1496" s="26" t="s">
        <v>1193</v>
      </c>
      <c r="B1496" s="378" t="s">
        <v>1194</v>
      </c>
      <c r="C1496" s="154">
        <v>749.99969999999996</v>
      </c>
      <c r="D1496" s="155">
        <f t="shared" si="32"/>
        <v>899.99963999999989</v>
      </c>
      <c r="E1496" s="290"/>
      <c r="F1496" s="292"/>
      <c r="G1496" s="280"/>
      <c r="H1496" s="98">
        <v>0.13</v>
      </c>
      <c r="I1496"/>
      <c r="J1496" s="13"/>
    </row>
    <row r="1497" spans="1:10" x14ac:dyDescent="0.2">
      <c r="A1497" s="199" t="s">
        <v>1193</v>
      </c>
      <c r="B1497" s="379" t="s">
        <v>1194</v>
      </c>
      <c r="C1497" s="193">
        <v>749</v>
      </c>
      <c r="D1497" s="194">
        <f>C1497*1.2</f>
        <v>898.8</v>
      </c>
      <c r="E1497" s="310"/>
      <c r="F1497" s="292" t="s">
        <v>5504</v>
      </c>
      <c r="G1497" s="327"/>
      <c r="H1497" s="341"/>
      <c r="I1497"/>
      <c r="J1497" s="13"/>
    </row>
    <row r="1498" spans="1:10" x14ac:dyDescent="0.2">
      <c r="A1498" s="253" t="s">
        <v>7362</v>
      </c>
      <c r="B1498" s="400" t="s">
        <v>5128</v>
      </c>
      <c r="C1498" s="233">
        <v>1958</v>
      </c>
      <c r="D1498" s="432">
        <f>C1498*1.2</f>
        <v>2349.6</v>
      </c>
      <c r="E1498" s="311"/>
      <c r="F1498" s="295"/>
      <c r="G1498" s="328" t="s">
        <v>6496</v>
      </c>
      <c r="H1498" s="342">
        <v>0.1</v>
      </c>
      <c r="I1498"/>
      <c r="J1498" s="13"/>
    </row>
    <row r="1499" spans="1:10" s="211" customFormat="1" x14ac:dyDescent="0.2">
      <c r="A1499" s="253" t="s">
        <v>6013</v>
      </c>
      <c r="B1499" s="400" t="s">
        <v>376</v>
      </c>
      <c r="C1499" s="233">
        <v>1200</v>
      </c>
      <c r="D1499" s="155">
        <f>C1499*1.2</f>
        <v>1440</v>
      </c>
      <c r="E1499" s="311"/>
      <c r="F1499" s="295"/>
      <c r="G1499" s="330"/>
      <c r="H1499" s="342"/>
      <c r="J1499" s="210"/>
    </row>
    <row r="1500" spans="1:10" s="211" customFormat="1" x14ac:dyDescent="0.2">
      <c r="A1500" s="253" t="s">
        <v>6014</v>
      </c>
      <c r="B1500" s="400" t="s">
        <v>5476</v>
      </c>
      <c r="C1500" s="233">
        <v>500</v>
      </c>
      <c r="D1500" s="155">
        <f>C1500*1.2</f>
        <v>600</v>
      </c>
      <c r="E1500" s="311"/>
      <c r="F1500" s="295"/>
      <c r="G1500" s="330"/>
      <c r="H1500" s="342"/>
      <c r="J1500" s="210"/>
    </row>
    <row r="1501" spans="1:10" s="211" customFormat="1" x14ac:dyDescent="0.2">
      <c r="A1501" s="253" t="s">
        <v>6978</v>
      </c>
      <c r="B1501" s="400" t="s">
        <v>6979</v>
      </c>
      <c r="C1501" s="233">
        <v>3000</v>
      </c>
      <c r="D1501" s="432">
        <f>C1501*1.2</f>
        <v>3600</v>
      </c>
      <c r="E1501" s="311"/>
      <c r="F1501" s="295"/>
      <c r="G1501" s="330"/>
      <c r="H1501" s="342">
        <v>6.1499999999999999E-2</v>
      </c>
      <c r="J1501" s="210"/>
    </row>
    <row r="1502" spans="1:10" x14ac:dyDescent="0.2">
      <c r="A1502" s="26" t="s">
        <v>5019</v>
      </c>
      <c r="B1502" s="378" t="s">
        <v>201</v>
      </c>
      <c r="C1502" s="154">
        <v>374.99984999999998</v>
      </c>
      <c r="D1502" s="155">
        <f t="shared" si="32"/>
        <v>449.99981999999994</v>
      </c>
      <c r="E1502" s="290"/>
      <c r="F1502" s="292"/>
      <c r="G1502" s="280"/>
      <c r="H1502" s="98">
        <v>0.03</v>
      </c>
      <c r="I1502"/>
      <c r="J1502" s="13"/>
    </row>
    <row r="1503" spans="1:10" x14ac:dyDescent="0.2">
      <c r="A1503" s="26" t="s">
        <v>6977</v>
      </c>
      <c r="B1503" s="378" t="s">
        <v>5122</v>
      </c>
      <c r="C1503" s="154">
        <v>2000</v>
      </c>
      <c r="D1503" s="432">
        <f t="shared" si="32"/>
        <v>2400</v>
      </c>
      <c r="E1503" s="290"/>
      <c r="F1503" s="292"/>
      <c r="G1503" s="280"/>
      <c r="H1503" s="98">
        <v>0.02</v>
      </c>
      <c r="I1503"/>
      <c r="J1503" s="13"/>
    </row>
    <row r="1504" spans="1:10" x14ac:dyDescent="0.2">
      <c r="A1504" s="26" t="s">
        <v>5120</v>
      </c>
      <c r="B1504" s="378" t="s">
        <v>189</v>
      </c>
      <c r="C1504" s="154">
        <v>249.9999</v>
      </c>
      <c r="D1504" s="155">
        <f t="shared" si="32"/>
        <v>299.99987999999996</v>
      </c>
      <c r="E1504" s="290"/>
      <c r="F1504" s="292"/>
      <c r="G1504" s="280"/>
      <c r="H1504" s="98">
        <v>3.4200000000000001E-2</v>
      </c>
      <c r="I1504"/>
      <c r="J1504" s="13"/>
    </row>
    <row r="1505" spans="1:10" x14ac:dyDescent="0.2">
      <c r="A1505" s="26" t="s">
        <v>6015</v>
      </c>
      <c r="B1505" s="378" t="s">
        <v>4578</v>
      </c>
      <c r="C1505" s="154">
        <v>1500</v>
      </c>
      <c r="D1505" s="155">
        <f t="shared" si="32"/>
        <v>1800</v>
      </c>
      <c r="E1505" s="290"/>
      <c r="F1505" s="292"/>
      <c r="G1505" s="280"/>
      <c r="H1505" s="98"/>
      <c r="I1505"/>
      <c r="J1505" s="13"/>
    </row>
    <row r="1506" spans="1:10" x14ac:dyDescent="0.2">
      <c r="A1506" s="26" t="s">
        <v>5121</v>
      </c>
      <c r="B1506" s="378" t="s">
        <v>5122</v>
      </c>
      <c r="C1506" s="154">
        <v>833.33299999999997</v>
      </c>
      <c r="D1506" s="155">
        <f t="shared" si="32"/>
        <v>999.99959999999987</v>
      </c>
      <c r="E1506" s="290"/>
      <c r="F1506" s="292"/>
      <c r="G1506" s="280"/>
      <c r="H1506" s="98">
        <v>2.5000000000000001E-2</v>
      </c>
      <c r="I1506"/>
      <c r="J1506" s="13"/>
    </row>
    <row r="1507" spans="1:10" x14ac:dyDescent="0.2">
      <c r="A1507" s="26" t="s">
        <v>6911</v>
      </c>
      <c r="B1507" s="378" t="s">
        <v>6912</v>
      </c>
      <c r="C1507" s="154">
        <v>500</v>
      </c>
      <c r="D1507" s="155">
        <f t="shared" si="32"/>
        <v>600</v>
      </c>
      <c r="E1507" s="290"/>
      <c r="F1507" s="292"/>
      <c r="G1507" s="280"/>
      <c r="H1507" s="98">
        <v>6.0000000000000001E-3</v>
      </c>
      <c r="I1507"/>
      <c r="J1507" s="13"/>
    </row>
    <row r="1508" spans="1:10" x14ac:dyDescent="0.2">
      <c r="A1508" s="26" t="s">
        <v>5123</v>
      </c>
      <c r="B1508" s="378" t="s">
        <v>5124</v>
      </c>
      <c r="C1508" s="154">
        <v>666.66639999999995</v>
      </c>
      <c r="D1508" s="155">
        <f t="shared" si="32"/>
        <v>799.9996799999999</v>
      </c>
      <c r="E1508" s="290"/>
      <c r="F1508" s="292"/>
      <c r="G1508" s="280"/>
      <c r="H1508" s="98">
        <v>3.0000000000000001E-3</v>
      </c>
      <c r="I1508"/>
      <c r="J1508" s="13"/>
    </row>
    <row r="1509" spans="1:10" x14ac:dyDescent="0.2">
      <c r="A1509" s="26" t="s">
        <v>4875</v>
      </c>
      <c r="B1509" s="378" t="s">
        <v>199</v>
      </c>
      <c r="C1509" s="154">
        <v>260</v>
      </c>
      <c r="D1509" s="155">
        <f t="shared" si="32"/>
        <v>312</v>
      </c>
      <c r="E1509" s="290"/>
      <c r="F1509" s="292"/>
      <c r="G1509" s="280"/>
      <c r="H1509" s="98">
        <v>3.0000000000000001E-3</v>
      </c>
      <c r="I1509"/>
      <c r="J1509" s="13"/>
    </row>
    <row r="1510" spans="1:10" x14ac:dyDescent="0.2">
      <c r="A1510" s="26" t="s">
        <v>5719</v>
      </c>
      <c r="B1510" s="378" t="s">
        <v>1164</v>
      </c>
      <c r="C1510" s="154">
        <v>150</v>
      </c>
      <c r="D1510" s="155">
        <f t="shared" si="32"/>
        <v>180</v>
      </c>
      <c r="E1510" s="290"/>
      <c r="F1510" s="292"/>
      <c r="G1510" s="280"/>
      <c r="H1510" s="98">
        <v>8.0000000000000002E-3</v>
      </c>
      <c r="I1510"/>
      <c r="J1510" s="13"/>
    </row>
    <row r="1511" spans="1:10" x14ac:dyDescent="0.2">
      <c r="A1511" s="26" t="s">
        <v>5125</v>
      </c>
      <c r="B1511" s="378" t="s">
        <v>387</v>
      </c>
      <c r="C1511" s="154">
        <v>2083.3325</v>
      </c>
      <c r="D1511" s="155">
        <f t="shared" si="32"/>
        <v>2499.9989999999998</v>
      </c>
      <c r="E1511" s="290"/>
      <c r="F1511" s="292"/>
      <c r="G1511" s="280"/>
      <c r="H1511" s="98">
        <v>0.54</v>
      </c>
      <c r="I1511"/>
      <c r="J1511" s="13"/>
    </row>
    <row r="1512" spans="1:10" x14ac:dyDescent="0.2">
      <c r="A1512" s="26" t="s">
        <v>6913</v>
      </c>
      <c r="B1512" s="378" t="s">
        <v>1971</v>
      </c>
      <c r="C1512" s="154">
        <v>400</v>
      </c>
      <c r="D1512" s="155">
        <f t="shared" si="32"/>
        <v>480</v>
      </c>
      <c r="E1512" s="290"/>
      <c r="F1512" s="292"/>
      <c r="G1512" s="280"/>
      <c r="H1512" s="98">
        <v>0.04</v>
      </c>
      <c r="I1512"/>
      <c r="J1512" s="13"/>
    </row>
    <row r="1513" spans="1:10" x14ac:dyDescent="0.2">
      <c r="A1513" s="26" t="s">
        <v>6914</v>
      </c>
      <c r="B1513" s="378" t="s">
        <v>199</v>
      </c>
      <c r="C1513" s="154">
        <v>150</v>
      </c>
      <c r="D1513" s="155">
        <f t="shared" si="32"/>
        <v>180</v>
      </c>
      <c r="E1513" s="290"/>
      <c r="F1513" s="292"/>
      <c r="G1513" s="280"/>
      <c r="H1513" s="98">
        <v>5.0000000000000001E-3</v>
      </c>
      <c r="I1513"/>
      <c r="J1513" s="13"/>
    </row>
    <row r="1514" spans="1:10" x14ac:dyDescent="0.2">
      <c r="A1514" s="26" t="s">
        <v>1195</v>
      </c>
      <c r="B1514" s="378" t="s">
        <v>1194</v>
      </c>
      <c r="C1514" s="154">
        <v>916.66629999999998</v>
      </c>
      <c r="D1514" s="155">
        <f t="shared" si="32"/>
        <v>1099.99956</v>
      </c>
      <c r="E1514" s="290"/>
      <c r="F1514" s="292"/>
      <c r="G1514" s="280"/>
      <c r="H1514" s="98">
        <v>0.157</v>
      </c>
      <c r="I1514"/>
      <c r="J1514" s="13"/>
    </row>
    <row r="1515" spans="1:10" x14ac:dyDescent="0.2">
      <c r="A1515" s="26" t="s">
        <v>5126</v>
      </c>
      <c r="B1515" s="378" t="s">
        <v>376</v>
      </c>
      <c r="C1515" s="154">
        <v>666.66639999999995</v>
      </c>
      <c r="D1515" s="155">
        <f t="shared" si="32"/>
        <v>799.9996799999999</v>
      </c>
      <c r="E1515" s="290"/>
      <c r="F1515" s="292"/>
      <c r="G1515" s="280"/>
      <c r="H1515" s="98">
        <v>5.5E-2</v>
      </c>
      <c r="I1515"/>
      <c r="J1515" s="13"/>
    </row>
    <row r="1516" spans="1:10" x14ac:dyDescent="0.2">
      <c r="A1516" s="26" t="s">
        <v>5966</v>
      </c>
      <c r="B1516" s="378" t="s">
        <v>1066</v>
      </c>
      <c r="C1516" s="154">
        <v>400</v>
      </c>
      <c r="D1516" s="155">
        <f t="shared" si="32"/>
        <v>480</v>
      </c>
      <c r="E1516" s="290"/>
      <c r="F1516" s="292"/>
      <c r="G1516" s="280"/>
      <c r="H1516" s="98">
        <v>5.0000000000000001E-3</v>
      </c>
      <c r="I1516"/>
      <c r="J1516" s="13"/>
    </row>
    <row r="1517" spans="1:10" x14ac:dyDescent="0.2">
      <c r="A1517" s="26" t="s">
        <v>5127</v>
      </c>
      <c r="B1517" s="378" t="s">
        <v>5128</v>
      </c>
      <c r="C1517" s="154">
        <v>999.99959999999999</v>
      </c>
      <c r="D1517" s="155">
        <f t="shared" si="32"/>
        <v>1199.9995199999998</v>
      </c>
      <c r="E1517" s="290"/>
      <c r="F1517" s="292"/>
      <c r="G1517" s="280"/>
      <c r="H1517" s="98">
        <v>0.05</v>
      </c>
      <c r="I1517"/>
      <c r="J1517" s="13"/>
    </row>
    <row r="1518" spans="1:10" x14ac:dyDescent="0.2">
      <c r="A1518" s="26" t="s">
        <v>1196</v>
      </c>
      <c r="B1518" s="378" t="s">
        <v>6746</v>
      </c>
      <c r="C1518" s="154">
        <v>25833.323</v>
      </c>
      <c r="D1518" s="155">
        <f t="shared" si="32"/>
        <v>30999.9876</v>
      </c>
      <c r="E1518" s="290"/>
      <c r="F1518" s="292"/>
      <c r="G1518" s="280"/>
      <c r="H1518" s="98">
        <v>5.375</v>
      </c>
      <c r="I1518"/>
      <c r="J1518" s="13"/>
    </row>
    <row r="1519" spans="1:10" x14ac:dyDescent="0.2">
      <c r="A1519" s="26" t="s">
        <v>5131</v>
      </c>
      <c r="B1519" s="378" t="s">
        <v>114</v>
      </c>
      <c r="C1519" s="154">
        <v>2800</v>
      </c>
      <c r="D1519" s="155">
        <f t="shared" si="32"/>
        <v>3360</v>
      </c>
      <c r="E1519" s="290"/>
      <c r="F1519" s="292"/>
      <c r="G1519" s="280"/>
      <c r="H1519" s="98">
        <v>0.2056</v>
      </c>
      <c r="I1519"/>
      <c r="J1519" s="13"/>
    </row>
    <row r="1520" spans="1:10" x14ac:dyDescent="0.2">
      <c r="A1520" s="26" t="s">
        <v>1197</v>
      </c>
      <c r="B1520" s="378" t="s">
        <v>1198</v>
      </c>
      <c r="C1520" s="154">
        <v>7083.3305</v>
      </c>
      <c r="D1520" s="155">
        <f t="shared" si="32"/>
        <v>8499.9966000000004</v>
      </c>
      <c r="E1520" s="290"/>
      <c r="F1520" s="292"/>
      <c r="G1520" s="280"/>
      <c r="H1520" s="98">
        <v>1.421</v>
      </c>
      <c r="I1520"/>
      <c r="J1520" s="13"/>
    </row>
    <row r="1521" spans="1:10" x14ac:dyDescent="0.2">
      <c r="A1521" s="199" t="s">
        <v>1197</v>
      </c>
      <c r="B1521" s="379" t="s">
        <v>1198</v>
      </c>
      <c r="C1521" s="193">
        <v>5412</v>
      </c>
      <c r="D1521" s="194">
        <f>C1521*1.2</f>
        <v>6494.4</v>
      </c>
      <c r="E1521" s="304"/>
      <c r="F1521" s="292" t="s">
        <v>5504</v>
      </c>
      <c r="G1521" s="280"/>
      <c r="H1521" s="174"/>
      <c r="I1521"/>
      <c r="J1521" s="13"/>
    </row>
    <row r="1522" spans="1:10" x14ac:dyDescent="0.2">
      <c r="A1522" s="26" t="s">
        <v>1199</v>
      </c>
      <c r="B1522" s="378" t="s">
        <v>6738</v>
      </c>
      <c r="C1522" s="154">
        <v>3749.9985000000001</v>
      </c>
      <c r="D1522" s="155">
        <f t="shared" si="32"/>
        <v>4499.9982</v>
      </c>
      <c r="E1522" s="290"/>
      <c r="F1522" s="292"/>
      <c r="G1522" s="280"/>
      <c r="H1522" s="98">
        <v>0.873</v>
      </c>
      <c r="I1522"/>
      <c r="J1522" s="13"/>
    </row>
    <row r="1523" spans="1:10" x14ac:dyDescent="0.2">
      <c r="A1523" s="199" t="s">
        <v>1199</v>
      </c>
      <c r="B1523" s="379" t="s">
        <v>6738</v>
      </c>
      <c r="C1523" s="193">
        <v>3745</v>
      </c>
      <c r="D1523" s="194">
        <f>C1523*1.2</f>
        <v>4494</v>
      </c>
      <c r="E1523" s="304"/>
      <c r="F1523" s="292" t="s">
        <v>5504</v>
      </c>
      <c r="G1523" s="280"/>
      <c r="H1523" s="174"/>
      <c r="I1523"/>
      <c r="J1523" s="13"/>
    </row>
    <row r="1524" spans="1:10" s="211" customFormat="1" x14ac:dyDescent="0.2">
      <c r="A1524" s="253" t="s">
        <v>6591</v>
      </c>
      <c r="B1524" s="400" t="s">
        <v>1221</v>
      </c>
      <c r="C1524" s="233">
        <v>2800</v>
      </c>
      <c r="D1524" s="155">
        <f>C1524*1.2</f>
        <v>3360</v>
      </c>
      <c r="E1524" s="308"/>
      <c r="F1524" s="295"/>
      <c r="G1524" s="331"/>
      <c r="H1524" s="249">
        <v>0.19500000000000001</v>
      </c>
      <c r="J1524" s="210"/>
    </row>
    <row r="1525" spans="1:10" x14ac:dyDescent="0.2">
      <c r="A1525" s="26" t="s">
        <v>1200</v>
      </c>
      <c r="B1525" s="378" t="s">
        <v>1201</v>
      </c>
      <c r="C1525" s="154">
        <v>3500</v>
      </c>
      <c r="D1525" s="155">
        <f t="shared" si="32"/>
        <v>4200</v>
      </c>
      <c r="E1525" s="290"/>
      <c r="F1525" s="292"/>
      <c r="G1525" s="280"/>
      <c r="H1525" s="98">
        <v>0.23100000000000001</v>
      </c>
      <c r="I1525"/>
      <c r="J1525" s="13"/>
    </row>
    <row r="1526" spans="1:10" x14ac:dyDescent="0.2">
      <c r="A1526" s="26" t="s">
        <v>1202</v>
      </c>
      <c r="B1526" s="378" t="s">
        <v>114</v>
      </c>
      <c r="C1526" s="154">
        <v>0</v>
      </c>
      <c r="D1526" s="155">
        <f t="shared" si="32"/>
        <v>0</v>
      </c>
      <c r="E1526" s="290"/>
      <c r="F1526" s="292"/>
      <c r="G1526" s="280"/>
      <c r="H1526" s="98">
        <v>0.65500000000000003</v>
      </c>
      <c r="I1526"/>
      <c r="J1526" s="13"/>
    </row>
    <row r="1527" spans="1:10" x14ac:dyDescent="0.2">
      <c r="A1527" s="26" t="s">
        <v>6017</v>
      </c>
      <c r="B1527" s="378" t="s">
        <v>1204</v>
      </c>
      <c r="C1527" s="154">
        <v>3750</v>
      </c>
      <c r="D1527" s="155">
        <f t="shared" si="32"/>
        <v>4500</v>
      </c>
      <c r="E1527" s="290"/>
      <c r="F1527" s="292"/>
      <c r="G1527" s="280"/>
      <c r="H1527" s="98"/>
      <c r="I1527"/>
      <c r="J1527" s="13"/>
    </row>
    <row r="1528" spans="1:10" x14ac:dyDescent="0.2">
      <c r="A1528" s="26" t="s">
        <v>1203</v>
      </c>
      <c r="B1528" s="378" t="s">
        <v>1204</v>
      </c>
      <c r="C1528" s="154">
        <v>3749.9985000000001</v>
      </c>
      <c r="D1528" s="155">
        <f t="shared" si="32"/>
        <v>4499.9982</v>
      </c>
      <c r="E1528" s="290"/>
      <c r="F1528" s="292"/>
      <c r="G1528" s="280"/>
      <c r="H1528" s="98">
        <v>1.1930000000000001</v>
      </c>
      <c r="I1528"/>
      <c r="J1528" s="13"/>
    </row>
    <row r="1529" spans="1:10" x14ac:dyDescent="0.2">
      <c r="A1529" s="199" t="s">
        <v>1203</v>
      </c>
      <c r="B1529" s="379" t="s">
        <v>1204</v>
      </c>
      <c r="C1529" s="193">
        <v>3749</v>
      </c>
      <c r="D1529" s="194">
        <f>C1529*1.2</f>
        <v>4498.8</v>
      </c>
      <c r="E1529" s="304"/>
      <c r="F1529" s="292" t="s">
        <v>5504</v>
      </c>
      <c r="G1529" s="280"/>
      <c r="H1529" s="174"/>
      <c r="I1529"/>
      <c r="J1529" s="13"/>
    </row>
    <row r="1530" spans="1:10" s="211" customFormat="1" x14ac:dyDescent="0.2">
      <c r="A1530" s="253" t="s">
        <v>6018</v>
      </c>
      <c r="B1530" s="400" t="s">
        <v>6019</v>
      </c>
      <c r="C1530" s="233">
        <v>4600</v>
      </c>
      <c r="D1530" s="155">
        <f>C1530*1.2</f>
        <v>5520</v>
      </c>
      <c r="E1530" s="308"/>
      <c r="F1530" s="295"/>
      <c r="G1530" s="331"/>
      <c r="H1530" s="249"/>
      <c r="J1530" s="210"/>
    </row>
    <row r="1531" spans="1:10" x14ac:dyDescent="0.2">
      <c r="A1531" s="26" t="s">
        <v>1205</v>
      </c>
      <c r="B1531" s="378" t="s">
        <v>1204</v>
      </c>
      <c r="C1531" s="154">
        <v>3749.9985000000001</v>
      </c>
      <c r="D1531" s="155">
        <f t="shared" si="32"/>
        <v>4499.9982</v>
      </c>
      <c r="E1531" s="290"/>
      <c r="F1531" s="292"/>
      <c r="G1531" s="280"/>
      <c r="H1531" s="98">
        <v>1.032</v>
      </c>
      <c r="I1531"/>
      <c r="J1531" s="13"/>
    </row>
    <row r="1532" spans="1:10" x14ac:dyDescent="0.2">
      <c r="A1532" s="199" t="s">
        <v>1205</v>
      </c>
      <c r="B1532" s="379" t="s">
        <v>1204</v>
      </c>
      <c r="C1532" s="193">
        <v>3747</v>
      </c>
      <c r="D1532" s="194">
        <f>C1532*1.2</f>
        <v>4496.3999999999996</v>
      </c>
      <c r="E1532" s="304"/>
      <c r="F1532" s="292" t="s">
        <v>5504</v>
      </c>
      <c r="G1532" s="280"/>
      <c r="H1532" s="174"/>
      <c r="I1532"/>
      <c r="J1532" s="13"/>
    </row>
    <row r="1533" spans="1:10" x14ac:dyDescent="0.2">
      <c r="A1533" s="26" t="s">
        <v>5132</v>
      </c>
      <c r="B1533" s="378" t="s">
        <v>1207</v>
      </c>
      <c r="C1533" s="154">
        <v>2416.6657</v>
      </c>
      <c r="D1533" s="155">
        <f t="shared" si="32"/>
        <v>2899.9988399999997</v>
      </c>
      <c r="E1533" s="290"/>
      <c r="F1533" s="292"/>
      <c r="G1533" s="280"/>
      <c r="H1533" s="98">
        <v>0.34399999999999997</v>
      </c>
      <c r="I1533"/>
      <c r="J1533" s="13"/>
    </row>
    <row r="1534" spans="1:10" x14ac:dyDescent="0.2">
      <c r="A1534" s="26" t="s">
        <v>1206</v>
      </c>
      <c r="B1534" s="378" t="s">
        <v>1207</v>
      </c>
      <c r="C1534" s="154">
        <v>2083</v>
      </c>
      <c r="D1534" s="155">
        <f t="shared" si="32"/>
        <v>2499.6</v>
      </c>
      <c r="E1534" s="290"/>
      <c r="F1534" s="292"/>
      <c r="G1534" s="280"/>
      <c r="H1534" s="98">
        <v>0.23799999999999999</v>
      </c>
      <c r="I1534"/>
      <c r="J1534" s="13"/>
    </row>
    <row r="1535" spans="1:10" x14ac:dyDescent="0.2">
      <c r="A1535" s="26" t="s">
        <v>1208</v>
      </c>
      <c r="B1535" s="378" t="s">
        <v>130</v>
      </c>
      <c r="C1535" s="154">
        <v>2499.9989999999998</v>
      </c>
      <c r="D1535" s="155">
        <f t="shared" si="32"/>
        <v>2999.9987999999998</v>
      </c>
      <c r="E1535" s="290"/>
      <c r="F1535" s="292"/>
      <c r="G1535" s="280"/>
      <c r="H1535" s="98">
        <v>1.421</v>
      </c>
      <c r="I1535"/>
      <c r="J1535" s="13"/>
    </row>
    <row r="1536" spans="1:10" x14ac:dyDescent="0.2">
      <c r="A1536" s="26" t="s">
        <v>1209</v>
      </c>
      <c r="B1536" s="378" t="s">
        <v>1210</v>
      </c>
      <c r="C1536" s="154">
        <v>3083</v>
      </c>
      <c r="D1536" s="155">
        <f t="shared" si="32"/>
        <v>3699.6</v>
      </c>
      <c r="E1536" s="290"/>
      <c r="F1536" s="292"/>
      <c r="G1536" s="280"/>
      <c r="H1536" s="98">
        <v>0.153</v>
      </c>
      <c r="I1536"/>
      <c r="J1536" s="13"/>
    </row>
    <row r="1537" spans="1:10" x14ac:dyDescent="0.2">
      <c r="A1537" s="26" t="s">
        <v>5133</v>
      </c>
      <c r="B1537" s="378" t="s">
        <v>5134</v>
      </c>
      <c r="C1537" s="154">
        <v>1416.6660999999999</v>
      </c>
      <c r="D1537" s="155">
        <f t="shared" si="32"/>
        <v>1699.9993199999999</v>
      </c>
      <c r="E1537" s="290"/>
      <c r="F1537" s="292"/>
      <c r="G1537" s="280"/>
      <c r="H1537" s="98">
        <v>0.375</v>
      </c>
      <c r="I1537"/>
      <c r="J1537" s="13"/>
    </row>
    <row r="1538" spans="1:10" x14ac:dyDescent="0.2">
      <c r="A1538" s="26" t="s">
        <v>6020</v>
      </c>
      <c r="B1538" s="378" t="s">
        <v>1066</v>
      </c>
      <c r="C1538" s="154">
        <v>800</v>
      </c>
      <c r="D1538" s="155">
        <f t="shared" si="32"/>
        <v>960</v>
      </c>
      <c r="E1538" s="290"/>
      <c r="F1538" s="292"/>
      <c r="G1538" s="280"/>
      <c r="H1538" s="98"/>
      <c r="I1538"/>
      <c r="J1538" s="13"/>
    </row>
    <row r="1539" spans="1:10" x14ac:dyDescent="0.2">
      <c r="A1539" s="26" t="s">
        <v>1211</v>
      </c>
      <c r="B1539" s="378" t="s">
        <v>1212</v>
      </c>
      <c r="C1539" s="154">
        <v>1750</v>
      </c>
      <c r="D1539" s="432">
        <f t="shared" si="32"/>
        <v>2100</v>
      </c>
      <c r="E1539" s="290"/>
      <c r="F1539" s="292"/>
      <c r="G1539" s="327" t="s">
        <v>6496</v>
      </c>
      <c r="H1539" s="98">
        <v>0.20100000000000001</v>
      </c>
      <c r="I1539"/>
      <c r="J1539" s="13"/>
    </row>
    <row r="1540" spans="1:10" x14ac:dyDescent="0.2">
      <c r="A1540" s="26" t="s">
        <v>1213</v>
      </c>
      <c r="B1540" s="378" t="s">
        <v>148</v>
      </c>
      <c r="C1540" s="154">
        <v>2583.3323</v>
      </c>
      <c r="D1540" s="155">
        <f t="shared" si="32"/>
        <v>3099.9987599999999</v>
      </c>
      <c r="E1540" s="290"/>
      <c r="F1540" s="292"/>
      <c r="G1540" s="280"/>
      <c r="H1540" s="98">
        <v>0.54</v>
      </c>
      <c r="I1540"/>
      <c r="J1540" s="13"/>
    </row>
    <row r="1541" spans="1:10" x14ac:dyDescent="0.2">
      <c r="A1541" s="26" t="s">
        <v>1214</v>
      </c>
      <c r="B1541" s="378" t="s">
        <v>1207</v>
      </c>
      <c r="C1541" s="154">
        <v>1999.9992</v>
      </c>
      <c r="D1541" s="155">
        <f t="shared" si="32"/>
        <v>2399.9990399999997</v>
      </c>
      <c r="E1541" s="290"/>
      <c r="F1541" s="292"/>
      <c r="G1541" s="280"/>
      <c r="H1541" s="98">
        <v>0.20399999999999999</v>
      </c>
      <c r="I1541"/>
      <c r="J1541" s="13"/>
    </row>
    <row r="1542" spans="1:10" x14ac:dyDescent="0.2">
      <c r="A1542" s="26" t="s">
        <v>1215</v>
      </c>
      <c r="B1542" s="378" t="s">
        <v>165</v>
      </c>
      <c r="C1542" s="154">
        <v>2916.6655000000001</v>
      </c>
      <c r="D1542" s="155">
        <f t="shared" si="32"/>
        <v>3499.9985999999999</v>
      </c>
      <c r="E1542" s="290"/>
      <c r="F1542" s="292"/>
      <c r="G1542" s="280"/>
      <c r="H1542" s="98">
        <v>0.45700000000000002</v>
      </c>
      <c r="I1542"/>
      <c r="J1542" s="13"/>
    </row>
    <row r="1543" spans="1:10" x14ac:dyDescent="0.2">
      <c r="A1543" s="26" t="s">
        <v>6592</v>
      </c>
      <c r="B1543" s="378" t="s">
        <v>1188</v>
      </c>
      <c r="C1543" s="154">
        <v>5042</v>
      </c>
      <c r="D1543" s="155">
        <f t="shared" si="32"/>
        <v>6050.4</v>
      </c>
      <c r="E1543" s="290"/>
      <c r="F1543" s="292"/>
      <c r="G1543" s="280"/>
      <c r="H1543" s="98">
        <v>0.58909999999999996</v>
      </c>
      <c r="I1543"/>
      <c r="J1543" s="13"/>
    </row>
    <row r="1544" spans="1:10" x14ac:dyDescent="0.2">
      <c r="A1544" s="26" t="s">
        <v>1216</v>
      </c>
      <c r="B1544" s="378" t="s">
        <v>6449</v>
      </c>
      <c r="C1544" s="154">
        <v>2083.3325</v>
      </c>
      <c r="D1544" s="155">
        <f t="shared" si="32"/>
        <v>2499.9989999999998</v>
      </c>
      <c r="E1544" s="290"/>
      <c r="F1544" s="292"/>
      <c r="G1544" s="280"/>
      <c r="H1544" s="98">
        <v>0.33200000000000002</v>
      </c>
      <c r="I1544"/>
      <c r="J1544" s="13"/>
    </row>
    <row r="1545" spans="1:10" x14ac:dyDescent="0.2">
      <c r="A1545" s="26" t="s">
        <v>1217</v>
      </c>
      <c r="B1545" s="378" t="s">
        <v>148</v>
      </c>
      <c r="C1545" s="154">
        <v>2749.9989</v>
      </c>
      <c r="D1545" s="155">
        <f t="shared" si="32"/>
        <v>3299.9986800000001</v>
      </c>
      <c r="E1545" s="290"/>
      <c r="F1545" s="292"/>
      <c r="G1545" s="280"/>
      <c r="H1545" s="98">
        <v>0.59699999999999998</v>
      </c>
      <c r="I1545"/>
      <c r="J1545" s="13"/>
    </row>
    <row r="1546" spans="1:10" x14ac:dyDescent="0.2">
      <c r="A1546" s="26" t="s">
        <v>1218</v>
      </c>
      <c r="B1546" s="378" t="s">
        <v>1188</v>
      </c>
      <c r="C1546" s="154">
        <v>4208</v>
      </c>
      <c r="D1546" s="155">
        <f t="shared" si="32"/>
        <v>5049.5999999999995</v>
      </c>
      <c r="E1546" s="290"/>
      <c r="F1546" s="292"/>
      <c r="G1546" s="280"/>
      <c r="H1546" s="98">
        <v>0.221</v>
      </c>
      <c r="I1546"/>
      <c r="J1546" s="13"/>
    </row>
    <row r="1547" spans="1:10" x14ac:dyDescent="0.2">
      <c r="A1547" s="26" t="s">
        <v>1219</v>
      </c>
      <c r="B1547" s="378" t="s">
        <v>165</v>
      </c>
      <c r="C1547" s="154">
        <v>2083.3325</v>
      </c>
      <c r="D1547" s="155">
        <f t="shared" si="32"/>
        <v>2499.9989999999998</v>
      </c>
      <c r="E1547" s="290"/>
      <c r="F1547" s="292"/>
      <c r="G1547" s="280"/>
      <c r="H1547" s="98">
        <v>0.42099999999999999</v>
      </c>
      <c r="I1547"/>
      <c r="J1547" s="13"/>
    </row>
    <row r="1548" spans="1:10" x14ac:dyDescent="0.2">
      <c r="A1548" s="26" t="s">
        <v>1220</v>
      </c>
      <c r="B1548" s="378" t="s">
        <v>4188</v>
      </c>
      <c r="C1548" s="154">
        <v>2916.6655000000001</v>
      </c>
      <c r="D1548" s="155">
        <f t="shared" si="32"/>
        <v>3499.9985999999999</v>
      </c>
      <c r="E1548" s="290"/>
      <c r="F1548" s="292"/>
      <c r="G1548" s="280"/>
      <c r="H1548" s="98">
        <v>0.34</v>
      </c>
      <c r="I1548"/>
      <c r="J1548" s="13"/>
    </row>
    <row r="1549" spans="1:10" x14ac:dyDescent="0.2">
      <c r="A1549" s="26" t="s">
        <v>1222</v>
      </c>
      <c r="B1549" s="378" t="s">
        <v>257</v>
      </c>
      <c r="C1549" s="154">
        <v>3999.9983999999999</v>
      </c>
      <c r="D1549" s="155">
        <f t="shared" si="32"/>
        <v>4799.9980799999994</v>
      </c>
      <c r="E1549" s="290"/>
      <c r="F1549" s="292"/>
      <c r="G1549" s="280"/>
      <c r="H1549" s="98">
        <v>0.59699999999999998</v>
      </c>
      <c r="I1549"/>
      <c r="J1549" s="13"/>
    </row>
    <row r="1550" spans="1:10" x14ac:dyDescent="0.2">
      <c r="A1550" s="26" t="s">
        <v>5746</v>
      </c>
      <c r="B1550" s="378" t="s">
        <v>557</v>
      </c>
      <c r="C1550" s="154">
        <v>3500</v>
      </c>
      <c r="D1550" s="155">
        <f t="shared" si="32"/>
        <v>4200</v>
      </c>
      <c r="E1550" s="290"/>
      <c r="F1550" s="292"/>
      <c r="G1550" s="280"/>
      <c r="H1550" s="98"/>
      <c r="I1550"/>
      <c r="J1550" s="13"/>
    </row>
    <row r="1551" spans="1:10" x14ac:dyDescent="0.2">
      <c r="A1551" s="26" t="s">
        <v>1223</v>
      </c>
      <c r="B1551" s="378" t="s">
        <v>1207</v>
      </c>
      <c r="C1551" s="154">
        <v>2916.6655000000001</v>
      </c>
      <c r="D1551" s="155">
        <f t="shared" si="32"/>
        <v>3499.9985999999999</v>
      </c>
      <c r="E1551" s="290"/>
      <c r="F1551" s="292"/>
      <c r="G1551" s="280"/>
      <c r="H1551" s="98">
        <v>0.19500000000000001</v>
      </c>
      <c r="I1551"/>
      <c r="J1551" s="13"/>
    </row>
    <row r="1552" spans="1:10" x14ac:dyDescent="0.2">
      <c r="A1552" s="26" t="s">
        <v>1224</v>
      </c>
      <c r="B1552" s="378" t="s">
        <v>1221</v>
      </c>
      <c r="C1552" s="154">
        <v>2499.9989999999998</v>
      </c>
      <c r="D1552" s="155">
        <f t="shared" si="32"/>
        <v>2999.9987999999998</v>
      </c>
      <c r="E1552" s="290"/>
      <c r="F1552" s="292"/>
      <c r="G1552" s="280"/>
      <c r="H1552" s="98">
        <v>0.23499999999999999</v>
      </c>
      <c r="I1552"/>
      <c r="J1552" s="13"/>
    </row>
    <row r="1553" spans="1:10" x14ac:dyDescent="0.2">
      <c r="A1553" s="26" t="s">
        <v>1225</v>
      </c>
      <c r="B1553" s="378" t="s">
        <v>1221</v>
      </c>
      <c r="C1553" s="154">
        <v>2666.6655999999998</v>
      </c>
      <c r="D1553" s="155">
        <f t="shared" si="32"/>
        <v>3199.9987199999996</v>
      </c>
      <c r="E1553" s="290"/>
      <c r="F1553" s="292"/>
      <c r="G1553" s="280"/>
      <c r="H1553" s="98">
        <v>0.41699999999999998</v>
      </c>
      <c r="I1553"/>
      <c r="J1553" s="13"/>
    </row>
    <row r="1554" spans="1:10" x14ac:dyDescent="0.2">
      <c r="A1554" s="26" t="s">
        <v>1226</v>
      </c>
      <c r="B1554" s="378" t="s">
        <v>85</v>
      </c>
      <c r="C1554" s="154">
        <v>2883</v>
      </c>
      <c r="D1554" s="155">
        <f t="shared" si="32"/>
        <v>3459.6</v>
      </c>
      <c r="E1554" s="290"/>
      <c r="F1554" s="292"/>
      <c r="G1554" s="327" t="s">
        <v>6496</v>
      </c>
      <c r="H1554" s="98">
        <v>0.83899999999999997</v>
      </c>
      <c r="I1554"/>
      <c r="J1554" s="13"/>
    </row>
    <row r="1555" spans="1:10" x14ac:dyDescent="0.2">
      <c r="A1555" s="26" t="s">
        <v>1227</v>
      </c>
      <c r="B1555" s="378" t="s">
        <v>85</v>
      </c>
      <c r="C1555" s="154">
        <v>2916.6655000000001</v>
      </c>
      <c r="D1555" s="155">
        <f t="shared" si="32"/>
        <v>3499.9985999999999</v>
      </c>
      <c r="E1555" s="290"/>
      <c r="F1555" s="292"/>
      <c r="G1555" s="280"/>
      <c r="H1555" s="98">
        <v>1.421</v>
      </c>
      <c r="I1555"/>
      <c r="J1555" s="13"/>
    </row>
    <row r="1556" spans="1:10" x14ac:dyDescent="0.2">
      <c r="A1556" s="26" t="s">
        <v>6593</v>
      </c>
      <c r="B1556" s="378" t="s">
        <v>85</v>
      </c>
      <c r="C1556" s="154">
        <v>6842</v>
      </c>
      <c r="D1556" s="367">
        <f t="shared" si="32"/>
        <v>8210.4</v>
      </c>
      <c r="E1556" s="290"/>
      <c r="F1556" s="292"/>
      <c r="G1556" s="280"/>
      <c r="H1556" s="98">
        <v>0.64329999999999998</v>
      </c>
      <c r="I1556"/>
      <c r="J1556" s="13"/>
    </row>
    <row r="1557" spans="1:10" x14ac:dyDescent="0.2">
      <c r="A1557" s="26" t="s">
        <v>1228</v>
      </c>
      <c r="B1557" s="378" t="s">
        <v>165</v>
      </c>
      <c r="C1557" s="154">
        <v>2916.6655000000001</v>
      </c>
      <c r="D1557" s="155">
        <f t="shared" si="32"/>
        <v>3499.9985999999999</v>
      </c>
      <c r="E1557" s="290"/>
      <c r="F1557" s="292"/>
      <c r="G1557" s="280"/>
      <c r="H1557" s="98">
        <v>0.55900000000000005</v>
      </c>
      <c r="I1557"/>
      <c r="J1557" s="13"/>
    </row>
    <row r="1558" spans="1:10" x14ac:dyDescent="0.2">
      <c r="A1558" s="26" t="s">
        <v>1229</v>
      </c>
      <c r="B1558" s="378" t="s">
        <v>165</v>
      </c>
      <c r="C1558" s="154">
        <v>2916.6655000000001</v>
      </c>
      <c r="D1558" s="155">
        <f t="shared" si="32"/>
        <v>3499.9985999999999</v>
      </c>
      <c r="E1558" s="290"/>
      <c r="F1558" s="292"/>
      <c r="G1558" s="280"/>
      <c r="H1558" s="98">
        <v>0.49</v>
      </c>
      <c r="I1558"/>
      <c r="J1558" s="13"/>
    </row>
    <row r="1559" spans="1:10" x14ac:dyDescent="0.2">
      <c r="A1559" s="26" t="s">
        <v>1230</v>
      </c>
      <c r="B1559" s="378" t="s">
        <v>5160</v>
      </c>
      <c r="C1559" s="154">
        <v>2916.6655000000001</v>
      </c>
      <c r="D1559" s="155">
        <f t="shared" si="32"/>
        <v>3499.9985999999999</v>
      </c>
      <c r="E1559" s="290"/>
      <c r="F1559" s="292"/>
      <c r="G1559" s="280"/>
      <c r="H1559" s="98">
        <v>0.25</v>
      </c>
      <c r="I1559"/>
      <c r="J1559" s="13"/>
    </row>
    <row r="1560" spans="1:10" x14ac:dyDescent="0.2">
      <c r="A1560" s="26" t="s">
        <v>1231</v>
      </c>
      <c r="B1560" s="378" t="s">
        <v>5161</v>
      </c>
      <c r="C1560" s="154">
        <v>2750</v>
      </c>
      <c r="D1560" s="432">
        <f t="shared" si="32"/>
        <v>3300</v>
      </c>
      <c r="E1560" s="290"/>
      <c r="F1560" s="292"/>
      <c r="G1560" s="327" t="s">
        <v>6496</v>
      </c>
      <c r="H1560" s="98">
        <v>0.14000000000000001</v>
      </c>
      <c r="I1560"/>
      <c r="J1560" s="13"/>
    </row>
    <row r="1561" spans="1:10" x14ac:dyDescent="0.2">
      <c r="A1561" s="26" t="s">
        <v>1232</v>
      </c>
      <c r="B1561" s="378" t="s">
        <v>165</v>
      </c>
      <c r="C1561" s="154">
        <v>2916.6655000000001</v>
      </c>
      <c r="D1561" s="155">
        <f t="shared" si="32"/>
        <v>3499.9985999999999</v>
      </c>
      <c r="E1561" s="290"/>
      <c r="F1561" s="292"/>
      <c r="G1561" s="280"/>
      <c r="H1561" s="98">
        <v>8.2000000000000003E-2</v>
      </c>
      <c r="I1561"/>
      <c r="J1561" s="13"/>
    </row>
    <row r="1562" spans="1:10" x14ac:dyDescent="0.2">
      <c r="A1562" s="26" t="s">
        <v>1233</v>
      </c>
      <c r="B1562" s="378" t="s">
        <v>5160</v>
      </c>
      <c r="C1562" s="154">
        <v>2083.3325</v>
      </c>
      <c r="D1562" s="155">
        <f t="shared" si="32"/>
        <v>2499.9989999999998</v>
      </c>
      <c r="E1562" s="290"/>
      <c r="F1562" s="292"/>
      <c r="G1562" s="280"/>
      <c r="H1562" s="98">
        <v>0.38700000000000001</v>
      </c>
      <c r="I1562"/>
      <c r="J1562" s="13"/>
    </row>
    <row r="1563" spans="1:10" x14ac:dyDescent="0.2">
      <c r="A1563" s="26" t="s">
        <v>1234</v>
      </c>
      <c r="B1563" s="378" t="s">
        <v>114</v>
      </c>
      <c r="C1563" s="154">
        <v>1600</v>
      </c>
      <c r="D1563" s="155">
        <f t="shared" si="32"/>
        <v>1920</v>
      </c>
      <c r="E1563" s="290"/>
      <c r="F1563" s="292"/>
      <c r="G1563" s="280"/>
      <c r="H1563" s="98">
        <v>0.311</v>
      </c>
      <c r="I1563"/>
      <c r="J1563" s="13"/>
    </row>
    <row r="1564" spans="1:10" x14ac:dyDescent="0.2">
      <c r="A1564" s="26" t="s">
        <v>1235</v>
      </c>
      <c r="B1564" s="378" t="s">
        <v>114</v>
      </c>
      <c r="C1564" s="154">
        <v>833.33299999999997</v>
      </c>
      <c r="D1564" s="155">
        <f t="shared" si="32"/>
        <v>999.99959999999987</v>
      </c>
      <c r="E1564" s="290"/>
      <c r="F1564" s="292"/>
      <c r="G1564" s="280"/>
      <c r="H1564" s="98">
        <v>0.38200000000000001</v>
      </c>
      <c r="I1564"/>
      <c r="J1564" s="13"/>
    </row>
    <row r="1565" spans="1:10" x14ac:dyDescent="0.2">
      <c r="A1565" s="26" t="s">
        <v>1236</v>
      </c>
      <c r="B1565" s="378" t="s">
        <v>130</v>
      </c>
      <c r="C1565" s="154">
        <v>1083.3328999999999</v>
      </c>
      <c r="D1565" s="155">
        <f t="shared" si="32"/>
        <v>1299.9994799999997</v>
      </c>
      <c r="E1565" s="290"/>
      <c r="F1565" s="292"/>
      <c r="G1565" s="280"/>
      <c r="H1565" s="98">
        <v>0.14899999999999999</v>
      </c>
      <c r="I1565"/>
      <c r="J1565" s="13"/>
    </row>
    <row r="1566" spans="1:10" x14ac:dyDescent="0.2">
      <c r="A1566" s="26" t="s">
        <v>1237</v>
      </c>
      <c r="B1566" s="378" t="s">
        <v>5161</v>
      </c>
      <c r="C1566" s="154">
        <v>2083.3325</v>
      </c>
      <c r="D1566" s="155">
        <f t="shared" si="32"/>
        <v>2499.9989999999998</v>
      </c>
      <c r="E1566" s="290"/>
      <c r="F1566" s="292"/>
      <c r="G1566" s="280"/>
      <c r="H1566" s="98">
        <v>0.223</v>
      </c>
      <c r="I1566"/>
      <c r="J1566" s="13"/>
    </row>
    <row r="1567" spans="1:10" x14ac:dyDescent="0.2">
      <c r="A1567" s="26" t="s">
        <v>6975</v>
      </c>
      <c r="B1567" s="378" t="s">
        <v>6976</v>
      </c>
      <c r="C1567" s="154">
        <v>2000</v>
      </c>
      <c r="D1567" s="432">
        <f t="shared" si="32"/>
        <v>2400</v>
      </c>
      <c r="E1567" s="290"/>
      <c r="F1567" s="292"/>
      <c r="G1567" s="280"/>
      <c r="H1567" s="98">
        <v>0.26600000000000001</v>
      </c>
      <c r="I1567"/>
      <c r="J1567" s="13"/>
    </row>
    <row r="1568" spans="1:10" x14ac:dyDescent="0.2">
      <c r="A1568" s="26" t="s">
        <v>1238</v>
      </c>
      <c r="B1568" s="378" t="s">
        <v>114</v>
      </c>
      <c r="C1568" s="154">
        <v>0</v>
      </c>
      <c r="D1568" s="155">
        <f t="shared" ref="D1568:D1650" si="33">C1568*1.2</f>
        <v>0</v>
      </c>
      <c r="E1568" s="290"/>
      <c r="F1568" s="292"/>
      <c r="G1568" s="280"/>
      <c r="H1568" s="98">
        <v>0.63800000000000001</v>
      </c>
      <c r="I1568"/>
      <c r="J1568" s="13"/>
    </row>
    <row r="1569" spans="1:10" x14ac:dyDescent="0.2">
      <c r="A1569" s="26" t="s">
        <v>1239</v>
      </c>
      <c r="B1569" s="378" t="s">
        <v>130</v>
      </c>
      <c r="C1569" s="154">
        <v>2166.6657999999998</v>
      </c>
      <c r="D1569" s="155">
        <f t="shared" si="33"/>
        <v>2599.9989599999994</v>
      </c>
      <c r="E1569" s="290"/>
      <c r="F1569" s="292"/>
      <c r="G1569" s="280"/>
      <c r="H1569" s="98">
        <v>3.5000000000000003E-2</v>
      </c>
      <c r="I1569"/>
      <c r="J1569" s="13"/>
    </row>
    <row r="1570" spans="1:10" x14ac:dyDescent="0.2">
      <c r="A1570" s="26" t="s">
        <v>1240</v>
      </c>
      <c r="B1570" s="378" t="s">
        <v>165</v>
      </c>
      <c r="C1570" s="154">
        <v>0</v>
      </c>
      <c r="D1570" s="155">
        <f t="shared" si="33"/>
        <v>0</v>
      </c>
      <c r="E1570" s="290"/>
      <c r="F1570" s="292"/>
      <c r="G1570" s="280"/>
      <c r="H1570" s="98">
        <v>7.4999999999999997E-2</v>
      </c>
      <c r="I1570"/>
      <c r="J1570" s="13"/>
    </row>
    <row r="1571" spans="1:10" x14ac:dyDescent="0.2">
      <c r="A1571" s="26" t="s">
        <v>1241</v>
      </c>
      <c r="B1571" s="378" t="s">
        <v>130</v>
      </c>
      <c r="C1571" s="154">
        <v>2916.6655000000001</v>
      </c>
      <c r="D1571" s="155">
        <f t="shared" si="33"/>
        <v>3499.9985999999999</v>
      </c>
      <c r="E1571" s="290"/>
      <c r="F1571" s="292"/>
      <c r="G1571" s="280"/>
      <c r="H1571" s="98">
        <v>7.4999999999999997E-2</v>
      </c>
      <c r="I1571"/>
      <c r="J1571" s="13"/>
    </row>
    <row r="1572" spans="1:10" x14ac:dyDescent="0.2">
      <c r="A1572" s="26" t="s">
        <v>1242</v>
      </c>
      <c r="B1572" s="378" t="s">
        <v>1140</v>
      </c>
      <c r="C1572" s="154">
        <v>1166.6661999999999</v>
      </c>
      <c r="D1572" s="155">
        <f t="shared" si="33"/>
        <v>1399.9994399999998</v>
      </c>
      <c r="E1572" s="290"/>
      <c r="F1572" s="292"/>
      <c r="G1572" s="280"/>
      <c r="H1572" s="98">
        <v>7.3999999999999996E-2</v>
      </c>
      <c r="I1572"/>
      <c r="J1572" s="13"/>
    </row>
    <row r="1573" spans="1:10" x14ac:dyDescent="0.2">
      <c r="A1573" s="26" t="s">
        <v>1243</v>
      </c>
      <c r="B1573" s="378" t="s">
        <v>130</v>
      </c>
      <c r="C1573" s="154">
        <v>1583.3326999999999</v>
      </c>
      <c r="D1573" s="155">
        <f t="shared" si="33"/>
        <v>1899.9992399999999</v>
      </c>
      <c r="E1573" s="290"/>
      <c r="F1573" s="292"/>
      <c r="G1573" s="280"/>
      <c r="H1573" s="98">
        <v>6.5000000000000002E-2</v>
      </c>
      <c r="I1573"/>
      <c r="J1573" s="13"/>
    </row>
    <row r="1574" spans="1:10" x14ac:dyDescent="0.2">
      <c r="A1574" s="26" t="s">
        <v>4859</v>
      </c>
      <c r="B1574" s="378" t="s">
        <v>5038</v>
      </c>
      <c r="C1574" s="154">
        <v>624.99974999999995</v>
      </c>
      <c r="D1574" s="155">
        <f t="shared" si="33"/>
        <v>749.99969999999996</v>
      </c>
      <c r="E1574" s="290"/>
      <c r="F1574" s="292"/>
      <c r="G1574" s="280"/>
      <c r="H1574" s="98">
        <v>0.06</v>
      </c>
      <c r="I1574"/>
      <c r="J1574" s="13"/>
    </row>
    <row r="1575" spans="1:10" x14ac:dyDescent="0.2">
      <c r="A1575" s="26" t="s">
        <v>1244</v>
      </c>
      <c r="B1575" s="378" t="s">
        <v>130</v>
      </c>
      <c r="C1575" s="154">
        <v>7000</v>
      </c>
      <c r="D1575" s="155">
        <f t="shared" si="33"/>
        <v>8400</v>
      </c>
      <c r="E1575" s="290"/>
      <c r="F1575" s="292"/>
      <c r="G1575" s="280"/>
      <c r="H1575" s="98">
        <v>7.9000000000000001E-2</v>
      </c>
      <c r="I1575"/>
      <c r="J1575" s="13"/>
    </row>
    <row r="1576" spans="1:10" x14ac:dyDescent="0.2">
      <c r="A1576" s="26" t="s">
        <v>6973</v>
      </c>
      <c r="B1576" s="378" t="s">
        <v>6974</v>
      </c>
      <c r="C1576" s="154">
        <v>3000</v>
      </c>
      <c r="D1576" s="432">
        <f t="shared" si="33"/>
        <v>3600</v>
      </c>
      <c r="E1576" s="290"/>
      <c r="F1576" s="292"/>
      <c r="G1576" s="280"/>
      <c r="H1576" s="98">
        <v>6.3E-2</v>
      </c>
      <c r="I1576"/>
      <c r="J1576" s="13"/>
    </row>
    <row r="1577" spans="1:10" x14ac:dyDescent="0.2">
      <c r="A1577" s="26" t="s">
        <v>5791</v>
      </c>
      <c r="B1577" s="378" t="s">
        <v>114</v>
      </c>
      <c r="C1577" s="154">
        <v>1400</v>
      </c>
      <c r="D1577" s="155">
        <f t="shared" si="33"/>
        <v>1680</v>
      </c>
      <c r="E1577" s="290"/>
      <c r="F1577" s="292"/>
      <c r="G1577" s="280"/>
      <c r="H1577" s="98">
        <v>0.185</v>
      </c>
      <c r="I1577"/>
      <c r="J1577" s="13"/>
    </row>
    <row r="1578" spans="1:10" x14ac:dyDescent="0.2">
      <c r="A1578" s="26" t="s">
        <v>6996</v>
      </c>
      <c r="B1578" s="378" t="s">
        <v>1066</v>
      </c>
      <c r="C1578" s="154">
        <v>1000</v>
      </c>
      <c r="D1578" s="432">
        <f t="shared" si="33"/>
        <v>1200</v>
      </c>
      <c r="E1578" s="290"/>
      <c r="F1578" s="292"/>
      <c r="G1578" s="280"/>
      <c r="H1578" s="98"/>
      <c r="I1578"/>
      <c r="J1578" s="13"/>
    </row>
    <row r="1579" spans="1:10" x14ac:dyDescent="0.2">
      <c r="A1579" s="26" t="s">
        <v>6016</v>
      </c>
      <c r="B1579" s="378" t="s">
        <v>85</v>
      </c>
      <c r="C1579" s="154">
        <v>2000</v>
      </c>
      <c r="D1579" s="155">
        <f t="shared" si="33"/>
        <v>2400</v>
      </c>
      <c r="E1579" s="290"/>
      <c r="F1579" s="292"/>
      <c r="G1579" s="280"/>
      <c r="H1579" s="98"/>
      <c r="I1579"/>
      <c r="J1579" s="13"/>
    </row>
    <row r="1580" spans="1:10" x14ac:dyDescent="0.2">
      <c r="A1580" s="26" t="s">
        <v>6594</v>
      </c>
      <c r="B1580" s="378" t="s">
        <v>118</v>
      </c>
      <c r="C1580" s="154">
        <v>92</v>
      </c>
      <c r="D1580" s="155">
        <f t="shared" si="33"/>
        <v>110.39999999999999</v>
      </c>
      <c r="E1580" s="290"/>
      <c r="F1580" s="292"/>
      <c r="G1580" s="280"/>
      <c r="H1580" s="98">
        <v>2.3E-3</v>
      </c>
      <c r="I1580"/>
      <c r="J1580" s="13"/>
    </row>
    <row r="1581" spans="1:10" x14ac:dyDescent="0.2">
      <c r="A1581" s="26" t="s">
        <v>1245</v>
      </c>
      <c r="B1581" s="378" t="s">
        <v>165</v>
      </c>
      <c r="C1581" s="154">
        <v>0</v>
      </c>
      <c r="D1581" s="155">
        <f t="shared" si="33"/>
        <v>0</v>
      </c>
      <c r="E1581" s="290"/>
      <c r="F1581" s="292"/>
      <c r="G1581" s="280"/>
      <c r="H1581" s="98">
        <v>0.64900000000000002</v>
      </c>
      <c r="I1581"/>
      <c r="J1581" s="13"/>
    </row>
    <row r="1582" spans="1:10" x14ac:dyDescent="0.2">
      <c r="A1582" s="26" t="s">
        <v>5642</v>
      </c>
      <c r="B1582" s="378" t="s">
        <v>5643</v>
      </c>
      <c r="C1582" s="154">
        <v>2000</v>
      </c>
      <c r="D1582" s="155">
        <f t="shared" si="33"/>
        <v>2400</v>
      </c>
      <c r="E1582" s="290"/>
      <c r="F1582" s="292"/>
      <c r="G1582" s="280"/>
      <c r="H1582" s="98"/>
      <c r="I1582"/>
      <c r="J1582" s="13"/>
    </row>
    <row r="1583" spans="1:10" x14ac:dyDescent="0.2">
      <c r="A1583" s="26" t="s">
        <v>1246</v>
      </c>
      <c r="B1583" s="378" t="s">
        <v>1247</v>
      </c>
      <c r="C1583" s="154">
        <v>1100</v>
      </c>
      <c r="D1583" s="155">
        <f t="shared" si="33"/>
        <v>1320</v>
      </c>
      <c r="E1583" s="290"/>
      <c r="F1583" s="292"/>
      <c r="G1583" s="280"/>
      <c r="H1583" s="98">
        <v>0.109</v>
      </c>
      <c r="I1583"/>
      <c r="J1583" s="13"/>
    </row>
    <row r="1584" spans="1:10" x14ac:dyDescent="0.2">
      <c r="A1584" s="26" t="s">
        <v>1248</v>
      </c>
      <c r="B1584" s="378" t="s">
        <v>167</v>
      </c>
      <c r="C1584" s="154">
        <v>216.66658000000001</v>
      </c>
      <c r="D1584" s="155">
        <f t="shared" si="33"/>
        <v>259.99989599999998</v>
      </c>
      <c r="E1584" s="290"/>
      <c r="F1584" s="292"/>
      <c r="G1584" s="280"/>
      <c r="H1584" s="98">
        <v>6.0000000000000001E-3</v>
      </c>
      <c r="I1584"/>
      <c r="J1584" s="13"/>
    </row>
    <row r="1585" spans="1:10" x14ac:dyDescent="0.2">
      <c r="A1585" s="26" t="s">
        <v>5129</v>
      </c>
      <c r="B1585" s="378" t="s">
        <v>5130</v>
      </c>
      <c r="C1585" s="154">
        <v>99.999960000000002</v>
      </c>
      <c r="D1585" s="155">
        <f t="shared" si="33"/>
        <v>119.99995199999999</v>
      </c>
      <c r="E1585" s="290"/>
      <c r="F1585" s="292"/>
      <c r="G1585" s="280"/>
      <c r="H1585" s="98">
        <v>5.5E-2</v>
      </c>
      <c r="I1585"/>
      <c r="J1585" s="13"/>
    </row>
    <row r="1586" spans="1:10" x14ac:dyDescent="0.2">
      <c r="A1586" s="26" t="s">
        <v>4313</v>
      </c>
      <c r="B1586" s="378" t="s">
        <v>199</v>
      </c>
      <c r="C1586" s="154">
        <v>200</v>
      </c>
      <c r="D1586" s="155">
        <f t="shared" si="33"/>
        <v>240</v>
      </c>
      <c r="E1586" s="290"/>
      <c r="F1586" s="292"/>
      <c r="G1586" s="280"/>
      <c r="H1586" s="98"/>
      <c r="I1586"/>
      <c r="J1586" s="13"/>
    </row>
    <row r="1587" spans="1:10" x14ac:dyDescent="0.2">
      <c r="A1587" s="26" t="s">
        <v>3951</v>
      </c>
      <c r="B1587" s="378" t="s">
        <v>3952</v>
      </c>
      <c r="C1587" s="154">
        <v>291.66654999999997</v>
      </c>
      <c r="D1587" s="155">
        <f t="shared" si="33"/>
        <v>349.99985999999996</v>
      </c>
      <c r="E1587" s="290"/>
      <c r="F1587" s="292"/>
      <c r="G1587" s="280"/>
      <c r="H1587" s="98">
        <v>8.9999999999999993E-3</v>
      </c>
      <c r="I1587"/>
      <c r="J1587" s="13"/>
    </row>
    <row r="1588" spans="1:10" x14ac:dyDescent="0.2">
      <c r="A1588" s="26" t="s">
        <v>1249</v>
      </c>
      <c r="B1588" s="378" t="s">
        <v>1066</v>
      </c>
      <c r="C1588" s="154">
        <v>374.99984999999998</v>
      </c>
      <c r="D1588" s="155">
        <f t="shared" si="33"/>
        <v>449.99981999999994</v>
      </c>
      <c r="E1588" s="290"/>
      <c r="F1588" s="292"/>
      <c r="G1588" s="327"/>
      <c r="H1588" s="98">
        <v>6.0000000000000001E-3</v>
      </c>
      <c r="I1588"/>
      <c r="J1588" s="13"/>
    </row>
    <row r="1589" spans="1:10" s="13" customFormat="1" x14ac:dyDescent="0.2">
      <c r="A1589" s="26" t="s">
        <v>1250</v>
      </c>
      <c r="B1589" s="378" t="s">
        <v>199</v>
      </c>
      <c r="C1589" s="154">
        <v>291.66654999999997</v>
      </c>
      <c r="D1589" s="155">
        <f t="shared" si="33"/>
        <v>349.99985999999996</v>
      </c>
      <c r="E1589" s="290"/>
      <c r="F1589" s="292"/>
      <c r="G1589" s="327"/>
      <c r="H1589" s="98">
        <v>6.3E-2</v>
      </c>
      <c r="I1589"/>
    </row>
    <row r="1590" spans="1:10" s="13" customFormat="1" x14ac:dyDescent="0.2">
      <c r="A1590" s="26" t="s">
        <v>1251</v>
      </c>
      <c r="B1590" s="378" t="s">
        <v>199</v>
      </c>
      <c r="C1590" s="154">
        <v>291.66654999999997</v>
      </c>
      <c r="D1590" s="155">
        <f t="shared" si="33"/>
        <v>349.99985999999996</v>
      </c>
      <c r="E1590" s="290"/>
      <c r="F1590" s="292"/>
      <c r="G1590" s="327"/>
      <c r="H1590" s="98">
        <v>0.10299999999999999</v>
      </c>
      <c r="I1590"/>
    </row>
    <row r="1591" spans="1:10" x14ac:dyDescent="0.2">
      <c r="A1591" s="26" t="s">
        <v>1252</v>
      </c>
      <c r="B1591" s="378" t="s">
        <v>201</v>
      </c>
      <c r="C1591" s="154">
        <v>583.33309999999994</v>
      </c>
      <c r="D1591" s="155">
        <f t="shared" si="33"/>
        <v>699.99971999999991</v>
      </c>
      <c r="E1591" s="290"/>
      <c r="F1591" s="292"/>
      <c r="G1591" s="327"/>
      <c r="H1591" s="98">
        <v>0.105</v>
      </c>
      <c r="J1591" s="13"/>
    </row>
    <row r="1592" spans="1:10" s="13" customFormat="1" x14ac:dyDescent="0.2">
      <c r="A1592" s="26" t="s">
        <v>1253</v>
      </c>
      <c r="B1592" s="378" t="s">
        <v>4384</v>
      </c>
      <c r="C1592" s="154"/>
      <c r="D1592" s="163">
        <f>D1594+D1610*2+D1627*15+D1631+D1633*2+D1632*2+D1630+D1604+D1628*2+D1606+D1636*2+D1634+D1608+D1635+D1653+D1640+D1643</f>
        <v>58409.178635999982</v>
      </c>
      <c r="E1592" s="290"/>
      <c r="F1592" s="292">
        <v>58010</v>
      </c>
      <c r="G1592" s="327"/>
      <c r="H1592" s="98">
        <v>0</v>
      </c>
    </row>
    <row r="1593" spans="1:10" s="13" customFormat="1" x14ac:dyDescent="0.2">
      <c r="A1593" s="26" t="s">
        <v>5830</v>
      </c>
      <c r="B1593" s="378" t="s">
        <v>4384</v>
      </c>
      <c r="C1593" s="154"/>
      <c r="D1593" s="231">
        <f>D1596+D1610*2+D1627*15+D1631+D1633*2+D1632*2+D1630+D1604+D1628*2+D1606+D1636*2+D1634+D1608+D1635+D1653+D1642+D1643</f>
        <v>59709.178115999988</v>
      </c>
      <c r="E1593" s="290"/>
      <c r="F1593" s="292">
        <v>59310</v>
      </c>
      <c r="G1593" s="327"/>
      <c r="H1593" s="98">
        <v>0</v>
      </c>
    </row>
    <row r="1594" spans="1:10" ht="25.5" x14ac:dyDescent="0.2">
      <c r="A1594" s="5" t="s">
        <v>1254</v>
      </c>
      <c r="B1594" s="53" t="s">
        <v>6450</v>
      </c>
      <c r="C1594" s="154">
        <v>17499.992999999999</v>
      </c>
      <c r="D1594" s="155">
        <f t="shared" si="33"/>
        <v>20999.991599999998</v>
      </c>
      <c r="E1594" s="290" t="s">
        <v>5433</v>
      </c>
      <c r="G1594" s="327"/>
      <c r="H1594" s="98">
        <v>8.4670000000000005</v>
      </c>
      <c r="I1594"/>
      <c r="J1594" s="13"/>
    </row>
    <row r="1595" spans="1:10" s="13" customFormat="1" x14ac:dyDescent="0.2">
      <c r="A1595" s="147" t="s">
        <v>1254</v>
      </c>
      <c r="B1595" s="388" t="s">
        <v>6450</v>
      </c>
      <c r="C1595" s="193">
        <v>17532</v>
      </c>
      <c r="D1595" s="194">
        <f>C1595*1.2</f>
        <v>21038.399999999998</v>
      </c>
      <c r="E1595" s="304"/>
      <c r="F1595" s="292" t="s">
        <v>5504</v>
      </c>
      <c r="G1595" s="327"/>
      <c r="H1595" s="174"/>
    </row>
    <row r="1596" spans="1:10" x14ac:dyDescent="0.2">
      <c r="A1596" s="5" t="s">
        <v>1255</v>
      </c>
      <c r="B1596" s="53" t="s">
        <v>6451</v>
      </c>
      <c r="C1596" s="154">
        <v>18333.326000000001</v>
      </c>
      <c r="D1596" s="155">
        <f t="shared" si="33"/>
        <v>21999.9912</v>
      </c>
      <c r="E1596" s="290"/>
      <c r="F1596" s="292" t="s">
        <v>6497</v>
      </c>
      <c r="G1596" s="327" t="s">
        <v>6496</v>
      </c>
      <c r="H1596" s="98">
        <v>8.98</v>
      </c>
      <c r="I1596"/>
      <c r="J1596" s="13"/>
    </row>
    <row r="1597" spans="1:10" x14ac:dyDescent="0.2">
      <c r="A1597" s="147" t="s">
        <v>1255</v>
      </c>
      <c r="B1597" s="388" t="s">
        <v>6451</v>
      </c>
      <c r="C1597" s="193">
        <v>18368</v>
      </c>
      <c r="D1597" s="194">
        <f>C1597*1.2</f>
        <v>22041.599999999999</v>
      </c>
      <c r="E1597" s="304"/>
      <c r="F1597" s="292" t="s">
        <v>5504</v>
      </c>
      <c r="G1597" s="327"/>
      <c r="H1597" s="174"/>
      <c r="I1597"/>
      <c r="J1597" s="13"/>
    </row>
    <row r="1598" spans="1:10" x14ac:dyDescent="0.2">
      <c r="A1598" s="5" t="s">
        <v>1257</v>
      </c>
      <c r="B1598" s="53" t="s">
        <v>1258</v>
      </c>
      <c r="C1598" s="154">
        <v>2333.3323999999998</v>
      </c>
      <c r="D1598" s="155">
        <f t="shared" si="33"/>
        <v>2799.9988799999996</v>
      </c>
      <c r="E1598" s="290"/>
      <c r="F1598" s="292"/>
      <c r="G1598" s="327"/>
      <c r="H1598" s="98">
        <v>0.53800000000000003</v>
      </c>
      <c r="I1598"/>
      <c r="J1598" s="13"/>
    </row>
    <row r="1599" spans="1:10" x14ac:dyDescent="0.2">
      <c r="A1599" s="147" t="s">
        <v>1257</v>
      </c>
      <c r="B1599" s="388" t="s">
        <v>1258</v>
      </c>
      <c r="C1599" s="193">
        <v>2330</v>
      </c>
      <c r="D1599" s="194">
        <f>C1599*1.2</f>
        <v>2796</v>
      </c>
      <c r="E1599" s="304"/>
      <c r="F1599" s="292" t="s">
        <v>5504</v>
      </c>
      <c r="G1599" s="327"/>
      <c r="H1599" s="174"/>
      <c r="I1599"/>
      <c r="J1599" s="13"/>
    </row>
    <row r="1600" spans="1:10" x14ac:dyDescent="0.2">
      <c r="A1600" s="5" t="s">
        <v>1259</v>
      </c>
      <c r="B1600" s="53" t="s">
        <v>1258</v>
      </c>
      <c r="C1600" s="154">
        <v>2916.6655000000001</v>
      </c>
      <c r="D1600" s="155">
        <f t="shared" si="33"/>
        <v>3499.9985999999999</v>
      </c>
      <c r="E1600" s="290"/>
      <c r="F1600" s="292"/>
      <c r="G1600" s="327" t="s">
        <v>6496</v>
      </c>
      <c r="H1600" s="98">
        <v>0.54</v>
      </c>
      <c r="I1600"/>
      <c r="J1600" s="13"/>
    </row>
    <row r="1601" spans="1:10" s="211" customFormat="1" x14ac:dyDescent="0.2">
      <c r="A1601" s="5" t="s">
        <v>1260</v>
      </c>
      <c r="B1601" s="53" t="s">
        <v>6452</v>
      </c>
      <c r="C1601" s="233">
        <v>5833</v>
      </c>
      <c r="D1601" s="155">
        <f t="shared" si="33"/>
        <v>6999.5999999999995</v>
      </c>
      <c r="E1601" s="308"/>
      <c r="F1601" s="295"/>
      <c r="G1601" s="330"/>
      <c r="H1601" s="249"/>
      <c r="J1601" s="210"/>
    </row>
    <row r="1602" spans="1:10" x14ac:dyDescent="0.2">
      <c r="A1602" s="5" t="s">
        <v>1260</v>
      </c>
      <c r="B1602" s="53" t="s">
        <v>6452</v>
      </c>
      <c r="C1602" s="154">
        <v>3000</v>
      </c>
      <c r="D1602" s="155">
        <f t="shared" si="33"/>
        <v>3600</v>
      </c>
      <c r="E1602" s="290"/>
      <c r="F1602" s="292"/>
      <c r="G1602" s="327" t="s">
        <v>6496</v>
      </c>
      <c r="H1602" s="98">
        <v>1.0389999999999999</v>
      </c>
      <c r="I1602"/>
      <c r="J1602" s="13"/>
    </row>
    <row r="1603" spans="1:10" x14ac:dyDescent="0.2">
      <c r="A1603" s="147" t="s">
        <v>1260</v>
      </c>
      <c r="B1603" s="388" t="s">
        <v>6452</v>
      </c>
      <c r="C1603" s="193">
        <v>5822</v>
      </c>
      <c r="D1603" s="194">
        <f>C1603*1.2</f>
        <v>6986.4</v>
      </c>
      <c r="E1603" s="304"/>
      <c r="F1603" s="292" t="s">
        <v>5504</v>
      </c>
      <c r="G1603" s="327"/>
      <c r="H1603" s="174"/>
      <c r="I1603"/>
      <c r="J1603" s="13"/>
    </row>
    <row r="1604" spans="1:10" x14ac:dyDescent="0.2">
      <c r="A1604" s="5" t="s">
        <v>1261</v>
      </c>
      <c r="B1604" s="53" t="s">
        <v>1262</v>
      </c>
      <c r="C1604" s="154">
        <v>1666.6659999999999</v>
      </c>
      <c r="D1604" s="155">
        <f t="shared" si="33"/>
        <v>1999.9991999999997</v>
      </c>
      <c r="E1604" s="290"/>
      <c r="F1604" s="292"/>
      <c r="G1604" s="327"/>
      <c r="H1604" s="98">
        <v>0.32400000000000001</v>
      </c>
      <c r="I1604"/>
      <c r="J1604" s="13"/>
    </row>
    <row r="1605" spans="1:10" x14ac:dyDescent="0.2">
      <c r="A1605" s="147" t="s">
        <v>1261</v>
      </c>
      <c r="B1605" s="388" t="s">
        <v>1262</v>
      </c>
      <c r="C1605" s="193">
        <v>1667</v>
      </c>
      <c r="D1605" s="194">
        <f>C1605*1.2</f>
        <v>2000.3999999999999</v>
      </c>
      <c r="E1605" s="304"/>
      <c r="F1605" s="292" t="s">
        <v>5504</v>
      </c>
      <c r="G1605" s="327"/>
      <c r="H1605" s="174"/>
      <c r="I1605"/>
      <c r="J1605" s="13"/>
    </row>
    <row r="1606" spans="1:10" x14ac:dyDescent="0.2">
      <c r="A1606" s="5" t="s">
        <v>1263</v>
      </c>
      <c r="B1606" s="53" t="s">
        <v>1264</v>
      </c>
      <c r="C1606" s="154">
        <v>1833.3326</v>
      </c>
      <c r="D1606" s="155">
        <f t="shared" si="33"/>
        <v>2199.9991199999999</v>
      </c>
      <c r="E1606" s="290"/>
      <c r="F1606" s="292"/>
      <c r="G1606" s="327"/>
      <c r="H1606" s="98">
        <v>0.41099999999999998</v>
      </c>
      <c r="I1606"/>
      <c r="J1606" s="13"/>
    </row>
    <row r="1607" spans="1:10" x14ac:dyDescent="0.2">
      <c r="A1607" s="147" t="s">
        <v>1263</v>
      </c>
      <c r="B1607" s="388" t="s">
        <v>1264</v>
      </c>
      <c r="C1607" s="193">
        <v>1833</v>
      </c>
      <c r="D1607" s="194">
        <f>C1607*1.2</f>
        <v>2199.6</v>
      </c>
      <c r="E1607" s="304"/>
      <c r="F1607" s="292" t="s">
        <v>5504</v>
      </c>
      <c r="G1607" s="327"/>
      <c r="H1607" s="174"/>
      <c r="I1607"/>
      <c r="J1607" s="13"/>
    </row>
    <row r="1608" spans="1:10" x14ac:dyDescent="0.2">
      <c r="A1608" s="5" t="s">
        <v>1265</v>
      </c>
      <c r="B1608" s="53" t="s">
        <v>1266</v>
      </c>
      <c r="C1608" s="154">
        <v>1833.3326</v>
      </c>
      <c r="D1608" s="155">
        <f t="shared" si="33"/>
        <v>2199.9991199999999</v>
      </c>
      <c r="E1608" s="290"/>
      <c r="F1608" s="292"/>
      <c r="G1608" s="327"/>
      <c r="H1608" s="98">
        <v>0.55800000000000005</v>
      </c>
      <c r="I1608"/>
      <c r="J1608" s="13"/>
    </row>
    <row r="1609" spans="1:10" x14ac:dyDescent="0.2">
      <c r="A1609" s="147" t="s">
        <v>1265</v>
      </c>
      <c r="B1609" s="388" t="s">
        <v>1266</v>
      </c>
      <c r="C1609" s="193">
        <v>1833</v>
      </c>
      <c r="D1609" s="194">
        <f>C1609*1.2</f>
        <v>2199.6</v>
      </c>
      <c r="E1609" s="304"/>
      <c r="F1609" s="292" t="s">
        <v>5504</v>
      </c>
      <c r="G1609" s="327"/>
      <c r="H1609" s="174"/>
      <c r="I1609"/>
      <c r="J1609" s="13"/>
    </row>
    <row r="1610" spans="1:10" x14ac:dyDescent="0.2">
      <c r="A1610" s="5" t="s">
        <v>1267</v>
      </c>
      <c r="B1610" s="53" t="s">
        <v>165</v>
      </c>
      <c r="C1610" s="154">
        <v>2083</v>
      </c>
      <c r="D1610" s="432">
        <f t="shared" si="33"/>
        <v>2499.6</v>
      </c>
      <c r="E1610" s="290"/>
      <c r="F1610" s="292"/>
      <c r="G1610" s="327" t="s">
        <v>6496</v>
      </c>
      <c r="H1610" s="98">
        <v>0.315</v>
      </c>
      <c r="I1610"/>
      <c r="J1610" s="13"/>
    </row>
    <row r="1611" spans="1:10" x14ac:dyDescent="0.2">
      <c r="A1611" s="5" t="s">
        <v>1268</v>
      </c>
      <c r="B1611" s="53" t="s">
        <v>1269</v>
      </c>
      <c r="C1611" s="154">
        <v>7500</v>
      </c>
      <c r="D1611" s="155">
        <f t="shared" si="33"/>
        <v>9000</v>
      </c>
      <c r="E1611" s="290"/>
      <c r="F1611" s="292"/>
      <c r="G1611" s="327"/>
      <c r="H1611" s="98">
        <v>3.5</v>
      </c>
      <c r="I1611"/>
      <c r="J1611" s="13"/>
    </row>
    <row r="1612" spans="1:10" x14ac:dyDescent="0.2">
      <c r="A1612" s="5" t="s">
        <v>1270</v>
      </c>
      <c r="B1612" s="53" t="s">
        <v>1271</v>
      </c>
      <c r="C1612" s="154">
        <v>4333.3315999999995</v>
      </c>
      <c r="D1612" s="155">
        <f t="shared" si="33"/>
        <v>5199.9979199999989</v>
      </c>
      <c r="E1612" s="290"/>
      <c r="F1612" s="292"/>
      <c r="G1612" s="280"/>
      <c r="H1612" s="98">
        <v>0.56000000000000005</v>
      </c>
      <c r="I1612"/>
      <c r="J1612" s="13"/>
    </row>
    <row r="1613" spans="1:10" x14ac:dyDescent="0.2">
      <c r="A1613" s="147" t="s">
        <v>1270</v>
      </c>
      <c r="B1613" s="388" t="s">
        <v>1271</v>
      </c>
      <c r="C1613" s="193">
        <v>4572</v>
      </c>
      <c r="D1613" s="194">
        <f>C1613*1.2</f>
        <v>5486.4</v>
      </c>
      <c r="E1613" s="304"/>
      <c r="F1613" s="292" t="s">
        <v>5504</v>
      </c>
      <c r="G1613" s="327"/>
      <c r="H1613" s="174"/>
      <c r="I1613"/>
      <c r="J1613" s="13"/>
    </row>
    <row r="1614" spans="1:10" x14ac:dyDescent="0.2">
      <c r="A1614" s="5" t="s">
        <v>1272</v>
      </c>
      <c r="B1614" s="380" t="s">
        <v>1273</v>
      </c>
      <c r="C1614" s="154">
        <v>541.66644999999994</v>
      </c>
      <c r="D1614" s="155">
        <f t="shared" si="33"/>
        <v>649.99973999999986</v>
      </c>
      <c r="E1614" s="290"/>
      <c r="F1614" s="292"/>
      <c r="G1614" s="280"/>
      <c r="H1614" s="98">
        <v>0.04</v>
      </c>
      <c r="I1614"/>
      <c r="J1614" s="13"/>
    </row>
    <row r="1615" spans="1:10" x14ac:dyDescent="0.2">
      <c r="A1615" s="5" t="s">
        <v>1274</v>
      </c>
      <c r="B1615" s="53" t="s">
        <v>1275</v>
      </c>
      <c r="C1615" s="154">
        <v>1249.9994999999999</v>
      </c>
      <c r="D1615" s="155">
        <f t="shared" si="33"/>
        <v>1499.9993999999999</v>
      </c>
      <c r="E1615" s="290"/>
      <c r="F1615" s="292"/>
      <c r="G1615" s="280"/>
      <c r="H1615" s="98">
        <v>0.15</v>
      </c>
      <c r="I1615"/>
      <c r="J1615" s="13"/>
    </row>
    <row r="1616" spans="1:10" x14ac:dyDescent="0.2">
      <c r="A1616" s="5" t="s">
        <v>1276</v>
      </c>
      <c r="B1616" s="53" t="s">
        <v>1277</v>
      </c>
      <c r="C1616" s="154">
        <v>249.9999</v>
      </c>
      <c r="D1616" s="155">
        <f t="shared" si="33"/>
        <v>299.99987999999996</v>
      </c>
      <c r="E1616" s="290"/>
      <c r="F1616" s="292"/>
      <c r="G1616" s="280"/>
      <c r="H1616" s="98">
        <v>0.04</v>
      </c>
      <c r="I1616"/>
      <c r="J1616" s="13"/>
    </row>
    <row r="1617" spans="1:10" x14ac:dyDescent="0.2">
      <c r="A1617" s="5" t="s">
        <v>1278</v>
      </c>
      <c r="B1617" s="53" t="s">
        <v>1066</v>
      </c>
      <c r="C1617" s="154">
        <v>249.9999</v>
      </c>
      <c r="D1617" s="155">
        <f t="shared" si="33"/>
        <v>299.99987999999996</v>
      </c>
      <c r="E1617" s="290"/>
      <c r="F1617" s="292"/>
      <c r="G1617" s="280"/>
      <c r="H1617" s="98">
        <v>0.2</v>
      </c>
      <c r="I1617"/>
      <c r="J1617" s="13"/>
    </row>
    <row r="1618" spans="1:10" x14ac:dyDescent="0.2">
      <c r="A1618" s="5" t="s">
        <v>1279</v>
      </c>
      <c r="B1618" s="53" t="s">
        <v>539</v>
      </c>
      <c r="C1618" s="154">
        <v>583.33309999999994</v>
      </c>
      <c r="D1618" s="155">
        <f t="shared" si="33"/>
        <v>699.99971999999991</v>
      </c>
      <c r="E1618" s="290"/>
      <c r="F1618" s="292"/>
      <c r="G1618" s="280"/>
      <c r="H1618" s="98">
        <v>4.2999999999999997E-2</v>
      </c>
      <c r="I1618"/>
      <c r="J1618" s="13"/>
    </row>
    <row r="1619" spans="1:10" x14ac:dyDescent="0.2">
      <c r="A1619" s="5" t="s">
        <v>4123</v>
      </c>
      <c r="B1619" s="53" t="s">
        <v>4879</v>
      </c>
      <c r="C1619" s="154">
        <v>166.66659999999999</v>
      </c>
      <c r="D1619" s="155">
        <f t="shared" si="33"/>
        <v>199.99991999999997</v>
      </c>
      <c r="E1619" s="290"/>
      <c r="F1619" s="292"/>
      <c r="G1619" s="327"/>
      <c r="H1619" s="98">
        <v>1.6E-2</v>
      </c>
      <c r="J1619" s="13"/>
    </row>
    <row r="1620" spans="1:10" x14ac:dyDescent="0.2">
      <c r="A1620" s="5" t="s">
        <v>4073</v>
      </c>
      <c r="B1620" s="53" t="s">
        <v>4880</v>
      </c>
      <c r="C1620" s="154">
        <v>166.66659999999999</v>
      </c>
      <c r="D1620" s="155">
        <f t="shared" si="33"/>
        <v>199.99991999999997</v>
      </c>
      <c r="E1620" s="290"/>
      <c r="F1620" s="292"/>
      <c r="G1620" s="327"/>
      <c r="H1620" s="98">
        <v>6.0000000000000001E-3</v>
      </c>
      <c r="J1620" s="13"/>
    </row>
    <row r="1621" spans="1:10" x14ac:dyDescent="0.2">
      <c r="A1621" s="5" t="s">
        <v>1280</v>
      </c>
      <c r="B1621" s="53" t="s">
        <v>1281</v>
      </c>
      <c r="C1621" s="154">
        <v>1833.3326</v>
      </c>
      <c r="D1621" s="155">
        <f t="shared" si="33"/>
        <v>2199.9991199999999</v>
      </c>
      <c r="E1621" s="290"/>
      <c r="F1621" s="292"/>
      <c r="G1621" s="280"/>
      <c r="H1621" s="98">
        <v>0.497</v>
      </c>
      <c r="I1621"/>
      <c r="J1621" s="13"/>
    </row>
    <row r="1622" spans="1:10" x14ac:dyDescent="0.2">
      <c r="A1622" s="5" t="s">
        <v>1282</v>
      </c>
      <c r="B1622" s="53" t="s">
        <v>1283</v>
      </c>
      <c r="C1622" s="154">
        <v>1833.3326</v>
      </c>
      <c r="D1622" s="155">
        <f t="shared" si="33"/>
        <v>2199.9991199999999</v>
      </c>
      <c r="E1622" s="290"/>
      <c r="F1622" s="292"/>
      <c r="G1622" s="280"/>
      <c r="H1622" s="98">
        <v>0.47</v>
      </c>
      <c r="I1622"/>
      <c r="J1622" s="13"/>
    </row>
    <row r="1623" spans="1:10" x14ac:dyDescent="0.2">
      <c r="A1623" s="5" t="s">
        <v>1284</v>
      </c>
      <c r="B1623" s="53" t="s">
        <v>1285</v>
      </c>
      <c r="C1623" s="154">
        <v>1833.3326</v>
      </c>
      <c r="D1623" s="155">
        <f t="shared" si="33"/>
        <v>2199.9991199999999</v>
      </c>
      <c r="E1623" s="290"/>
      <c r="F1623" s="292"/>
      <c r="G1623" s="280"/>
      <c r="H1623" s="98">
        <v>0.47</v>
      </c>
      <c r="I1623"/>
      <c r="J1623" s="13"/>
    </row>
    <row r="1624" spans="1:10" x14ac:dyDescent="0.2">
      <c r="A1624" s="5" t="s">
        <v>1286</v>
      </c>
      <c r="B1624" s="53" t="s">
        <v>1287</v>
      </c>
      <c r="C1624" s="154">
        <v>1833.3326</v>
      </c>
      <c r="D1624" s="155">
        <f t="shared" si="33"/>
        <v>2199.9991199999999</v>
      </c>
      <c r="E1624" s="290"/>
      <c r="F1624" s="292"/>
      <c r="G1624" s="280"/>
      <c r="H1624" s="98">
        <v>0.497</v>
      </c>
      <c r="I1624"/>
      <c r="J1624" s="13"/>
    </row>
    <row r="1625" spans="1:10" x14ac:dyDescent="0.2">
      <c r="A1625" s="5" t="s">
        <v>1288</v>
      </c>
      <c r="B1625" s="53" t="s">
        <v>1289</v>
      </c>
      <c r="C1625" s="154">
        <v>1000</v>
      </c>
      <c r="D1625" s="155">
        <f t="shared" si="33"/>
        <v>1200</v>
      </c>
      <c r="E1625" s="290"/>
      <c r="F1625" s="292"/>
      <c r="G1625" s="280"/>
      <c r="H1625" s="98">
        <v>0.02</v>
      </c>
      <c r="I1625"/>
      <c r="J1625" s="13"/>
    </row>
    <row r="1626" spans="1:10" x14ac:dyDescent="0.2">
      <c r="A1626" s="5" t="s">
        <v>1290</v>
      </c>
      <c r="B1626" s="53" t="s">
        <v>793</v>
      </c>
      <c r="C1626" s="154">
        <v>816.66633999999999</v>
      </c>
      <c r="D1626" s="155">
        <f t="shared" si="33"/>
        <v>979.99960799999997</v>
      </c>
      <c r="E1626" s="290"/>
      <c r="F1626" s="292"/>
      <c r="G1626" s="280"/>
      <c r="H1626" s="98">
        <v>3.5000000000000003E-2</v>
      </c>
      <c r="I1626"/>
      <c r="J1626" s="13"/>
    </row>
    <row r="1627" spans="1:10" x14ac:dyDescent="0.2">
      <c r="A1627" s="5" t="s">
        <v>1291</v>
      </c>
      <c r="B1627" s="53" t="s">
        <v>167</v>
      </c>
      <c r="C1627" s="154">
        <v>149.99994000000001</v>
      </c>
      <c r="D1627" s="155">
        <f t="shared" si="33"/>
        <v>179.99992800000001</v>
      </c>
      <c r="E1627" s="290"/>
      <c r="F1627" s="292"/>
      <c r="G1627" s="280"/>
      <c r="H1627" s="98">
        <v>2.5000000000000001E-2</v>
      </c>
      <c r="I1627"/>
      <c r="J1627" s="13"/>
    </row>
    <row r="1628" spans="1:10" x14ac:dyDescent="0.2">
      <c r="A1628" s="5" t="s">
        <v>1292</v>
      </c>
      <c r="B1628" s="53" t="s">
        <v>189</v>
      </c>
      <c r="C1628" s="154">
        <v>1066.66624</v>
      </c>
      <c r="D1628" s="155">
        <f t="shared" si="33"/>
        <v>1279.9994879999999</v>
      </c>
      <c r="E1628" s="290"/>
      <c r="F1628" s="292"/>
      <c r="G1628" s="280"/>
      <c r="H1628" s="98">
        <v>0.01</v>
      </c>
      <c r="I1628"/>
      <c r="J1628" s="13"/>
    </row>
    <row r="1629" spans="1:10" x14ac:dyDescent="0.2">
      <c r="A1629" s="5" t="s">
        <v>1293</v>
      </c>
      <c r="B1629" s="53" t="s">
        <v>1294</v>
      </c>
      <c r="C1629" s="154">
        <v>899.99964</v>
      </c>
      <c r="D1629" s="155">
        <f t="shared" si="33"/>
        <v>1079.999568</v>
      </c>
      <c r="E1629" s="290"/>
      <c r="F1629" s="292"/>
      <c r="G1629" s="280"/>
      <c r="H1629" s="98">
        <v>0.12</v>
      </c>
      <c r="I1629"/>
      <c r="J1629" s="13"/>
    </row>
    <row r="1630" spans="1:10" x14ac:dyDescent="0.2">
      <c r="A1630" s="5" t="s">
        <v>1295</v>
      </c>
      <c r="B1630" s="53" t="s">
        <v>160</v>
      </c>
      <c r="C1630" s="154">
        <v>1666.6659999999999</v>
      </c>
      <c r="D1630" s="155">
        <f t="shared" si="33"/>
        <v>1999.9991999999997</v>
      </c>
      <c r="E1630" s="290"/>
      <c r="F1630" s="292"/>
      <c r="G1630" s="280"/>
      <c r="H1630" s="98">
        <v>0.34</v>
      </c>
      <c r="I1630"/>
      <c r="J1630" s="13"/>
    </row>
    <row r="1631" spans="1:10" x14ac:dyDescent="0.2">
      <c r="A1631" s="5" t="s">
        <v>1296</v>
      </c>
      <c r="B1631" s="53" t="s">
        <v>160</v>
      </c>
      <c r="C1631" s="154">
        <v>1999.9992</v>
      </c>
      <c r="D1631" s="155">
        <f t="shared" si="33"/>
        <v>2399.9990399999997</v>
      </c>
      <c r="E1631" s="290"/>
      <c r="F1631" s="292"/>
      <c r="G1631" s="280"/>
      <c r="H1631" s="98">
        <v>0.40500000000000003</v>
      </c>
      <c r="I1631"/>
      <c r="J1631" s="13"/>
    </row>
    <row r="1632" spans="1:10" x14ac:dyDescent="0.2">
      <c r="A1632" s="5" t="s">
        <v>1297</v>
      </c>
      <c r="B1632" s="53" t="s">
        <v>160</v>
      </c>
      <c r="C1632" s="154">
        <v>1666.6659999999999</v>
      </c>
      <c r="D1632" s="155">
        <f t="shared" si="33"/>
        <v>1999.9991999999997</v>
      </c>
      <c r="E1632" s="290"/>
      <c r="F1632" s="292"/>
      <c r="G1632" s="280"/>
      <c r="H1632" s="98">
        <v>0.25800000000000001</v>
      </c>
      <c r="I1632"/>
      <c r="J1632" s="13"/>
    </row>
    <row r="1633" spans="1:10" x14ac:dyDescent="0.2">
      <c r="A1633" s="5" t="s">
        <v>1298</v>
      </c>
      <c r="B1633" s="53" t="s">
        <v>130</v>
      </c>
      <c r="C1633" s="154">
        <v>1583.3326999999999</v>
      </c>
      <c r="D1633" s="155">
        <f t="shared" si="33"/>
        <v>1899.9992399999999</v>
      </c>
      <c r="E1633" s="290"/>
      <c r="F1633" s="292"/>
      <c r="G1633" s="280"/>
      <c r="H1633" s="98">
        <v>0.19700000000000001</v>
      </c>
      <c r="I1633"/>
      <c r="J1633" s="13"/>
    </row>
    <row r="1634" spans="1:10" x14ac:dyDescent="0.2">
      <c r="A1634" s="5" t="s">
        <v>1299</v>
      </c>
      <c r="B1634" s="53" t="s">
        <v>130</v>
      </c>
      <c r="C1634" s="154">
        <v>1499.9993999999999</v>
      </c>
      <c r="D1634" s="155">
        <f t="shared" si="33"/>
        <v>1799.9992799999998</v>
      </c>
      <c r="E1634" s="290"/>
      <c r="F1634" s="292"/>
      <c r="G1634" s="280"/>
      <c r="H1634" s="98">
        <v>0.24199999999999999</v>
      </c>
      <c r="I1634"/>
      <c r="J1634" s="13"/>
    </row>
    <row r="1635" spans="1:10" x14ac:dyDescent="0.2">
      <c r="A1635" s="5" t="s">
        <v>1300</v>
      </c>
      <c r="B1635" s="53" t="s">
        <v>130</v>
      </c>
      <c r="C1635" s="154">
        <v>1499.9993999999999</v>
      </c>
      <c r="D1635" s="155">
        <f t="shared" si="33"/>
        <v>1799.9992799999998</v>
      </c>
      <c r="E1635" s="290"/>
      <c r="F1635" s="292"/>
      <c r="G1635" s="280"/>
      <c r="H1635" s="98">
        <v>0.253</v>
      </c>
      <c r="I1635"/>
      <c r="J1635" s="13"/>
    </row>
    <row r="1636" spans="1:10" x14ac:dyDescent="0.2">
      <c r="A1636" s="5" t="s">
        <v>1301</v>
      </c>
      <c r="B1636" s="53" t="s">
        <v>1302</v>
      </c>
      <c r="C1636" s="154">
        <v>374.99984999999998</v>
      </c>
      <c r="D1636" s="155">
        <f t="shared" si="33"/>
        <v>449.99981999999994</v>
      </c>
      <c r="E1636" s="290"/>
      <c r="F1636" s="292"/>
      <c r="G1636" s="280"/>
      <c r="H1636" s="98">
        <v>0.1</v>
      </c>
      <c r="I1636"/>
      <c r="J1636" s="13"/>
    </row>
    <row r="1637" spans="1:10" x14ac:dyDescent="0.2">
      <c r="A1637" s="5" t="s">
        <v>1303</v>
      </c>
      <c r="B1637" s="53" t="s">
        <v>1294</v>
      </c>
      <c r="C1637" s="154">
        <v>999.99959999999999</v>
      </c>
      <c r="D1637" s="155">
        <f t="shared" si="33"/>
        <v>1199.9995199999998</v>
      </c>
      <c r="E1637" s="290"/>
      <c r="F1637" s="292"/>
      <c r="G1637" s="280"/>
      <c r="H1637" s="98">
        <v>0.12</v>
      </c>
      <c r="I1637"/>
      <c r="J1637" s="13"/>
    </row>
    <row r="1638" spans="1:10" x14ac:dyDescent="0.2">
      <c r="A1638" s="5" t="s">
        <v>3997</v>
      </c>
      <c r="B1638" s="53" t="s">
        <v>119</v>
      </c>
      <c r="C1638" s="154">
        <v>41.666649999999997</v>
      </c>
      <c r="D1638" s="155">
        <f t="shared" si="33"/>
        <v>49.999979999999994</v>
      </c>
      <c r="E1638" s="290"/>
      <c r="F1638" s="292"/>
      <c r="G1638" s="280"/>
      <c r="H1638" s="98">
        <v>1.6E-2</v>
      </c>
      <c r="I1638"/>
      <c r="J1638" s="13"/>
    </row>
    <row r="1639" spans="1:10" x14ac:dyDescent="0.2">
      <c r="A1639" s="5" t="s">
        <v>5033</v>
      </c>
      <c r="B1639" s="53" t="s">
        <v>208</v>
      </c>
      <c r="C1639" s="154">
        <v>67</v>
      </c>
      <c r="D1639" s="432">
        <f t="shared" si="33"/>
        <v>80.399999999999991</v>
      </c>
      <c r="E1639" s="290"/>
      <c r="F1639" s="292"/>
      <c r="G1639" s="327" t="s">
        <v>6496</v>
      </c>
      <c r="H1639" s="98">
        <v>8.9999999999999993E-3</v>
      </c>
      <c r="I1639"/>
      <c r="J1639" s="13"/>
    </row>
    <row r="1640" spans="1:10" x14ac:dyDescent="0.2">
      <c r="A1640" s="5" t="s">
        <v>1304</v>
      </c>
      <c r="B1640" s="53" t="s">
        <v>1305</v>
      </c>
      <c r="C1640" s="154">
        <v>2666.6655999999998</v>
      </c>
      <c r="D1640" s="155">
        <f t="shared" si="33"/>
        <v>3199.9987199999996</v>
      </c>
      <c r="E1640" s="290"/>
      <c r="F1640" s="292"/>
      <c r="G1640" s="280"/>
      <c r="H1640" s="98">
        <v>0.49</v>
      </c>
      <c r="I1640"/>
      <c r="J1640" s="13"/>
    </row>
    <row r="1641" spans="1:10" x14ac:dyDescent="0.2">
      <c r="A1641" s="147" t="s">
        <v>1304</v>
      </c>
      <c r="B1641" s="388" t="s">
        <v>1305</v>
      </c>
      <c r="C1641" s="193">
        <v>2662</v>
      </c>
      <c r="D1641" s="194">
        <f>C1641*1.2</f>
        <v>3194.4</v>
      </c>
      <c r="E1641" s="304"/>
      <c r="F1641" s="292" t="s">
        <v>5504</v>
      </c>
      <c r="G1641" s="280"/>
      <c r="H1641" s="174"/>
      <c r="I1641"/>
      <c r="J1641" s="13"/>
    </row>
    <row r="1642" spans="1:10" x14ac:dyDescent="0.2">
      <c r="A1642" s="5" t="s">
        <v>1306</v>
      </c>
      <c r="B1642" s="53" t="s">
        <v>1305</v>
      </c>
      <c r="C1642" s="154">
        <v>2916.6655000000001</v>
      </c>
      <c r="D1642" s="155">
        <f t="shared" si="33"/>
        <v>3499.9985999999999</v>
      </c>
      <c r="E1642" s="290"/>
      <c r="F1642" s="292"/>
      <c r="G1642" s="280"/>
      <c r="H1642" s="98">
        <v>0.42</v>
      </c>
      <c r="I1642"/>
      <c r="J1642" s="13"/>
    </row>
    <row r="1643" spans="1:10" x14ac:dyDescent="0.2">
      <c r="A1643" s="5" t="s">
        <v>1307</v>
      </c>
      <c r="B1643" s="53" t="s">
        <v>1308</v>
      </c>
      <c r="C1643" s="154">
        <v>249.9999</v>
      </c>
      <c r="D1643" s="155">
        <f t="shared" si="33"/>
        <v>299.99987999999996</v>
      </c>
      <c r="E1643" s="290"/>
      <c r="F1643" s="292"/>
      <c r="G1643" s="280"/>
      <c r="H1643" s="98">
        <v>0.42</v>
      </c>
      <c r="I1643"/>
      <c r="J1643" s="13"/>
    </row>
    <row r="1644" spans="1:10" x14ac:dyDescent="0.2">
      <c r="A1644" s="5" t="s">
        <v>1309</v>
      </c>
      <c r="B1644" s="53" t="s">
        <v>1310</v>
      </c>
      <c r="C1644" s="154">
        <v>1166.6661999999999</v>
      </c>
      <c r="D1644" s="155">
        <f t="shared" si="33"/>
        <v>1399.9994399999998</v>
      </c>
      <c r="E1644" s="290"/>
      <c r="F1644" s="292"/>
      <c r="G1644" s="280"/>
      <c r="H1644" s="98">
        <v>0.1</v>
      </c>
      <c r="I1644"/>
      <c r="J1644" s="13"/>
    </row>
    <row r="1645" spans="1:10" x14ac:dyDescent="0.2">
      <c r="A1645" s="5" t="s">
        <v>1311</v>
      </c>
      <c r="B1645" s="53" t="s">
        <v>199</v>
      </c>
      <c r="C1645" s="154">
        <v>149.99994000000001</v>
      </c>
      <c r="D1645" s="155">
        <f t="shared" si="33"/>
        <v>179.99992800000001</v>
      </c>
      <c r="E1645" s="290"/>
      <c r="F1645" s="292"/>
      <c r="G1645" s="280"/>
      <c r="H1645" s="98">
        <v>0.05</v>
      </c>
      <c r="I1645"/>
      <c r="J1645" s="13"/>
    </row>
    <row r="1646" spans="1:10" x14ac:dyDescent="0.2">
      <c r="A1646" s="41" t="s">
        <v>4453</v>
      </c>
      <c r="B1646" s="130" t="s">
        <v>4454</v>
      </c>
      <c r="C1646" s="154">
        <v>199.99992</v>
      </c>
      <c r="D1646" s="155">
        <f t="shared" si="33"/>
        <v>239.99990399999999</v>
      </c>
      <c r="E1646" s="312"/>
      <c r="F1646" s="292"/>
      <c r="G1646" s="327"/>
      <c r="H1646" s="343">
        <v>6.0000000000000001E-3</v>
      </c>
      <c r="J1646" s="13"/>
    </row>
    <row r="1647" spans="1:10" x14ac:dyDescent="0.2">
      <c r="A1647" s="41" t="s">
        <v>7011</v>
      </c>
      <c r="B1647" s="130" t="s">
        <v>4522</v>
      </c>
      <c r="C1647" s="154">
        <v>333</v>
      </c>
      <c r="D1647" s="432">
        <f t="shared" si="33"/>
        <v>399.59999999999997</v>
      </c>
      <c r="E1647" s="312"/>
      <c r="F1647" s="292"/>
      <c r="G1647" s="327" t="s">
        <v>6496</v>
      </c>
      <c r="H1647" s="343"/>
      <c r="J1647" s="13"/>
    </row>
    <row r="1648" spans="1:10" x14ac:dyDescent="0.2">
      <c r="A1648" s="5" t="s">
        <v>1312</v>
      </c>
      <c r="B1648" s="53" t="s">
        <v>167</v>
      </c>
      <c r="C1648" s="154">
        <v>142</v>
      </c>
      <c r="D1648" s="155">
        <f t="shared" si="33"/>
        <v>170.4</v>
      </c>
      <c r="E1648" s="290"/>
      <c r="F1648" s="292"/>
      <c r="G1648" s="280"/>
      <c r="H1648" s="98">
        <v>1.6E-2</v>
      </c>
      <c r="I1648"/>
      <c r="J1648" s="13"/>
    </row>
    <row r="1649" spans="1:10" s="13" customFormat="1" x14ac:dyDescent="0.2">
      <c r="A1649" s="5" t="s">
        <v>1313</v>
      </c>
      <c r="B1649" s="53" t="s">
        <v>1314</v>
      </c>
      <c r="C1649" s="154">
        <v>166.66659999999999</v>
      </c>
      <c r="D1649" s="155">
        <f t="shared" si="33"/>
        <v>199.99991999999997</v>
      </c>
      <c r="E1649" s="290"/>
      <c r="F1649" s="292"/>
      <c r="G1649" s="280"/>
      <c r="H1649" s="98">
        <v>0.01</v>
      </c>
      <c r="I1649"/>
    </row>
    <row r="1650" spans="1:10" s="13" customFormat="1" x14ac:dyDescent="0.2">
      <c r="A1650" s="5" t="s">
        <v>1315</v>
      </c>
      <c r="B1650" s="53" t="s">
        <v>1316</v>
      </c>
      <c r="C1650" s="154">
        <v>49.999980000000001</v>
      </c>
      <c r="D1650" s="155">
        <f t="shared" si="33"/>
        <v>59.999975999999997</v>
      </c>
      <c r="E1650" s="290"/>
      <c r="F1650" s="292"/>
      <c r="G1650" s="280"/>
      <c r="H1650" s="98">
        <v>2E-3</v>
      </c>
      <c r="I1650"/>
    </row>
    <row r="1651" spans="1:10" s="13" customFormat="1" x14ac:dyDescent="0.2">
      <c r="A1651" s="5" t="s">
        <v>4883</v>
      </c>
      <c r="B1651" s="53" t="s">
        <v>1316</v>
      </c>
      <c r="C1651" s="154">
        <v>66.666640000000001</v>
      </c>
      <c r="D1651" s="155">
        <f t="shared" ref="D1651:D1741" si="34">C1651*1.2</f>
        <v>79.999967999999996</v>
      </c>
      <c r="E1651" s="290"/>
      <c r="F1651" s="292"/>
      <c r="G1651" s="280"/>
      <c r="H1651" s="98">
        <v>2E-3</v>
      </c>
      <c r="I1651"/>
    </row>
    <row r="1652" spans="1:10" x14ac:dyDescent="0.2">
      <c r="A1652" s="5" t="s">
        <v>5137</v>
      </c>
      <c r="B1652" s="53" t="s">
        <v>758</v>
      </c>
      <c r="C1652" s="154">
        <v>58.333309999999997</v>
      </c>
      <c r="D1652" s="155">
        <f t="shared" si="34"/>
        <v>69.999972</v>
      </c>
      <c r="E1652" s="290"/>
      <c r="F1652" s="292"/>
      <c r="G1652" s="327"/>
      <c r="H1652" s="98"/>
      <c r="J1652" s="13"/>
    </row>
    <row r="1653" spans="1:10" x14ac:dyDescent="0.2">
      <c r="A1653" s="38" t="s">
        <v>1317</v>
      </c>
      <c r="B1653" s="53" t="s">
        <v>387</v>
      </c>
      <c r="C1653" s="154">
        <v>458.33314999999999</v>
      </c>
      <c r="D1653" s="155">
        <f t="shared" si="34"/>
        <v>549.99977999999999</v>
      </c>
      <c r="E1653" s="290"/>
      <c r="F1653" s="292"/>
      <c r="G1653" s="280"/>
      <c r="H1653" s="98">
        <v>0.05</v>
      </c>
      <c r="I1653"/>
      <c r="J1653" s="13"/>
    </row>
    <row r="1654" spans="1:10" x14ac:dyDescent="0.2">
      <c r="A1654" s="98" t="s">
        <v>5138</v>
      </c>
      <c r="B1654" s="376" t="s">
        <v>5139</v>
      </c>
      <c r="C1654" s="154">
        <v>0</v>
      </c>
      <c r="D1654" s="155">
        <f t="shared" si="34"/>
        <v>0</v>
      </c>
      <c r="E1654" s="290"/>
      <c r="F1654" s="292"/>
      <c r="G1654" s="280"/>
      <c r="H1654" s="98"/>
      <c r="I1654"/>
      <c r="J1654" s="13"/>
    </row>
    <row r="1655" spans="1:10" x14ac:dyDescent="0.2">
      <c r="A1655" s="39" t="s">
        <v>1318</v>
      </c>
      <c r="B1655" s="53" t="s">
        <v>1319</v>
      </c>
      <c r="C1655" s="154"/>
      <c r="D1655" s="163">
        <f>D1657+D1678+D1685+D1688+D1694+D1701+D1705+(D1726*2)+D1729+(D2157*2)+(D1627*17)+(D1813*8)+(D1817*4)+D1747+(D1750*2)+D1720+D1732+D1835+D1830+D1739+(D1832*2)+D1833+D1743+D1820+D1752+(D1853*2)+(D1648*2)+D1800+(D1849*4)</f>
        <v>91128.365051999979</v>
      </c>
      <c r="E1655" s="290"/>
      <c r="F1655" s="292">
        <v>93750</v>
      </c>
      <c r="G1655" s="280"/>
      <c r="H1655" s="98"/>
      <c r="I1655"/>
      <c r="J1655" s="13"/>
    </row>
    <row r="1656" spans="1:10" x14ac:dyDescent="0.2">
      <c r="A1656" s="5" t="s">
        <v>1320</v>
      </c>
      <c r="B1656" s="53" t="s">
        <v>1319</v>
      </c>
      <c r="C1656" s="154">
        <v>0</v>
      </c>
      <c r="D1656" s="155">
        <f t="shared" si="34"/>
        <v>0</v>
      </c>
      <c r="E1656" s="290"/>
      <c r="F1656" s="292"/>
      <c r="G1656" s="280"/>
      <c r="H1656" s="98">
        <v>90.5</v>
      </c>
      <c r="I1656"/>
      <c r="J1656" s="13"/>
    </row>
    <row r="1657" spans="1:10" x14ac:dyDescent="0.2">
      <c r="A1657" s="5" t="s">
        <v>1321</v>
      </c>
      <c r="B1657" s="53" t="s">
        <v>6453</v>
      </c>
      <c r="C1657" s="154">
        <v>13333.328</v>
      </c>
      <c r="D1657" s="155">
        <f t="shared" si="34"/>
        <v>15999.993599999998</v>
      </c>
      <c r="E1657" s="290"/>
      <c r="F1657" s="292"/>
      <c r="G1657" s="280"/>
      <c r="H1657" s="98">
        <v>6.9569999999999999</v>
      </c>
      <c r="I1657"/>
      <c r="J1657" s="13"/>
    </row>
    <row r="1658" spans="1:10" x14ac:dyDescent="0.2">
      <c r="A1658" s="147" t="s">
        <v>1321</v>
      </c>
      <c r="B1658" s="388" t="s">
        <v>6453</v>
      </c>
      <c r="C1658" s="193">
        <v>13363</v>
      </c>
      <c r="D1658" s="194">
        <f>C1658*1.2</f>
        <v>16035.599999999999</v>
      </c>
      <c r="E1658" s="304"/>
      <c r="F1658" s="292" t="s">
        <v>5504</v>
      </c>
      <c r="G1658" s="280"/>
      <c r="H1658" s="174"/>
      <c r="I1658"/>
      <c r="J1658" s="13"/>
    </row>
    <row r="1659" spans="1:10" s="211" customFormat="1" x14ac:dyDescent="0.2">
      <c r="A1659" s="430" t="s">
        <v>6939</v>
      </c>
      <c r="B1659" s="431" t="s">
        <v>6940</v>
      </c>
      <c r="C1659" s="233">
        <v>30</v>
      </c>
      <c r="D1659" s="155">
        <f>C1659*1.2</f>
        <v>36</v>
      </c>
      <c r="E1659" s="308"/>
      <c r="F1659" s="295"/>
      <c r="G1659" s="331"/>
      <c r="H1659" s="249">
        <v>1.6000000000000001E-3</v>
      </c>
      <c r="J1659" s="210"/>
    </row>
    <row r="1660" spans="1:10" s="211" customFormat="1" x14ac:dyDescent="0.2">
      <c r="A1660" s="430" t="s">
        <v>6941</v>
      </c>
      <c r="B1660" s="431" t="s">
        <v>758</v>
      </c>
      <c r="C1660" s="233">
        <v>80</v>
      </c>
      <c r="D1660" s="155">
        <f>C1660*1.2</f>
        <v>96</v>
      </c>
      <c r="E1660" s="308"/>
      <c r="F1660" s="295"/>
      <c r="G1660" s="331"/>
      <c r="H1660" s="249">
        <v>8.9999999999999993E-3</v>
      </c>
      <c r="J1660" s="210"/>
    </row>
    <row r="1661" spans="1:10" ht="25.5" x14ac:dyDescent="0.2">
      <c r="A1661" s="39" t="s">
        <v>71</v>
      </c>
      <c r="B1661" s="387" t="s">
        <v>6454</v>
      </c>
      <c r="C1661" s="154">
        <v>51500</v>
      </c>
      <c r="D1661" s="155">
        <f t="shared" si="34"/>
        <v>61800</v>
      </c>
      <c r="E1661" s="290"/>
      <c r="F1661" s="292" t="s">
        <v>4447</v>
      </c>
      <c r="G1661" s="280"/>
      <c r="H1661" s="98">
        <v>20.5</v>
      </c>
      <c r="I1661"/>
      <c r="J1661" s="13"/>
    </row>
    <row r="1662" spans="1:10" ht="25.5" x14ac:dyDescent="0.2">
      <c r="A1662" s="39" t="s">
        <v>1323</v>
      </c>
      <c r="B1662" s="387" t="s">
        <v>1324</v>
      </c>
      <c r="C1662" s="154">
        <v>13333.328</v>
      </c>
      <c r="D1662" s="155">
        <f t="shared" si="34"/>
        <v>15999.993599999998</v>
      </c>
      <c r="E1662" s="290"/>
      <c r="F1662" s="292" t="s">
        <v>1325</v>
      </c>
      <c r="G1662" s="280"/>
      <c r="H1662" s="98">
        <v>10.567</v>
      </c>
      <c r="I1662"/>
      <c r="J1662" s="13"/>
    </row>
    <row r="1663" spans="1:10" x14ac:dyDescent="0.2">
      <c r="A1663" s="39" t="s">
        <v>1326</v>
      </c>
      <c r="B1663" s="387" t="s">
        <v>1327</v>
      </c>
      <c r="C1663" s="154">
        <v>4999.9979999999996</v>
      </c>
      <c r="D1663" s="155">
        <f t="shared" si="34"/>
        <v>5999.9975999999997</v>
      </c>
      <c r="E1663" s="290"/>
      <c r="F1663" s="292"/>
      <c r="G1663" s="280"/>
      <c r="H1663" s="98">
        <v>1.6639999999999999</v>
      </c>
      <c r="I1663"/>
      <c r="J1663" s="13"/>
    </row>
    <row r="1664" spans="1:10" x14ac:dyDescent="0.2">
      <c r="A1664" s="39" t="s">
        <v>1328</v>
      </c>
      <c r="B1664" s="387" t="s">
        <v>1329</v>
      </c>
      <c r="C1664" s="154">
        <v>12499.994999999999</v>
      </c>
      <c r="D1664" s="155">
        <f t="shared" si="34"/>
        <v>14999.993999999999</v>
      </c>
      <c r="E1664" s="290"/>
      <c r="F1664" s="292"/>
      <c r="G1664" s="280"/>
      <c r="H1664" s="98">
        <v>4.6929999999999996</v>
      </c>
      <c r="I1664"/>
      <c r="J1664" s="13"/>
    </row>
    <row r="1665" spans="1:10" x14ac:dyDescent="0.2">
      <c r="A1665" s="39" t="s">
        <v>1330</v>
      </c>
      <c r="B1665" s="387" t="s">
        <v>4935</v>
      </c>
      <c r="C1665" s="154">
        <v>5833.3310000000001</v>
      </c>
      <c r="D1665" s="155">
        <f t="shared" si="34"/>
        <v>6999.9971999999998</v>
      </c>
      <c r="E1665" s="290"/>
      <c r="F1665" s="292"/>
      <c r="G1665" s="280"/>
      <c r="H1665" s="98">
        <v>1.9470000000000001</v>
      </c>
      <c r="I1665"/>
      <c r="J1665" s="13"/>
    </row>
    <row r="1666" spans="1:10" x14ac:dyDescent="0.2">
      <c r="A1666" s="39" t="s">
        <v>1331</v>
      </c>
      <c r="B1666" s="387" t="s">
        <v>4935</v>
      </c>
      <c r="C1666" s="154">
        <v>7499.9970000000003</v>
      </c>
      <c r="D1666" s="155">
        <f t="shared" si="34"/>
        <v>8999.9964</v>
      </c>
      <c r="E1666" s="290"/>
      <c r="F1666" s="292"/>
      <c r="G1666" s="280"/>
      <c r="H1666" s="98">
        <v>2.044</v>
      </c>
      <c r="I1666"/>
      <c r="J1666" s="13"/>
    </row>
    <row r="1667" spans="1:10" x14ac:dyDescent="0.2">
      <c r="A1667" s="39" t="s">
        <v>1332</v>
      </c>
      <c r="B1667" s="387" t="s">
        <v>4933</v>
      </c>
      <c r="C1667" s="154">
        <v>5833.3310000000001</v>
      </c>
      <c r="D1667" s="155">
        <f t="shared" si="34"/>
        <v>6999.9971999999998</v>
      </c>
      <c r="E1667" s="290"/>
      <c r="F1667" s="292"/>
      <c r="G1667" s="280"/>
      <c r="H1667" s="98">
        <v>2.0019999999999998</v>
      </c>
      <c r="I1667"/>
      <c r="J1667" s="13"/>
    </row>
    <row r="1668" spans="1:10" x14ac:dyDescent="0.2">
      <c r="A1668" s="39" t="s">
        <v>1333</v>
      </c>
      <c r="B1668" s="387" t="s">
        <v>4933</v>
      </c>
      <c r="C1668" s="154">
        <v>7499.9970000000003</v>
      </c>
      <c r="D1668" s="155">
        <f t="shared" si="34"/>
        <v>8999.9964</v>
      </c>
      <c r="E1668" s="290"/>
      <c r="F1668" s="292"/>
      <c r="G1668" s="280"/>
      <c r="H1668" s="98">
        <v>1.839</v>
      </c>
      <c r="I1668"/>
      <c r="J1668" s="13"/>
    </row>
    <row r="1669" spans="1:10" x14ac:dyDescent="0.2">
      <c r="A1669" s="39" t="s">
        <v>4124</v>
      </c>
      <c r="B1669" s="387" t="s">
        <v>4125</v>
      </c>
      <c r="C1669" s="154">
        <v>2999.9987999999998</v>
      </c>
      <c r="D1669" s="155">
        <f t="shared" si="34"/>
        <v>3599.9985599999995</v>
      </c>
      <c r="E1669" s="290"/>
      <c r="F1669" s="292"/>
      <c r="G1669" s="280"/>
      <c r="H1669" s="98">
        <v>0.7</v>
      </c>
      <c r="I1669"/>
      <c r="J1669" s="13"/>
    </row>
    <row r="1670" spans="1:10" x14ac:dyDescent="0.2">
      <c r="A1670" s="39" t="s">
        <v>5187</v>
      </c>
      <c r="B1670" s="387" t="s">
        <v>5188</v>
      </c>
      <c r="C1670" s="154">
        <v>833.33299999999997</v>
      </c>
      <c r="D1670" s="155">
        <f t="shared" si="34"/>
        <v>999.99959999999987</v>
      </c>
      <c r="E1670" s="290"/>
      <c r="F1670" s="292"/>
      <c r="G1670" s="280"/>
      <c r="H1670" s="98">
        <v>6.5000000000000002E-2</v>
      </c>
      <c r="I1670"/>
      <c r="J1670" s="13"/>
    </row>
    <row r="1671" spans="1:10" x14ac:dyDescent="0.2">
      <c r="A1671" s="39" t="s">
        <v>5189</v>
      </c>
      <c r="B1671" s="387" t="s">
        <v>5190</v>
      </c>
      <c r="C1671" s="154">
        <v>833.33299999999997</v>
      </c>
      <c r="D1671" s="155">
        <f t="shared" si="34"/>
        <v>999.99959999999987</v>
      </c>
      <c r="E1671" s="290"/>
      <c r="F1671" s="292"/>
      <c r="G1671" s="280"/>
      <c r="H1671" s="98">
        <v>6.5000000000000002E-2</v>
      </c>
      <c r="I1671"/>
      <c r="J1671" s="13"/>
    </row>
    <row r="1672" spans="1:10" x14ac:dyDescent="0.2">
      <c r="A1672" s="39" t="s">
        <v>1334</v>
      </c>
      <c r="B1672" s="387" t="s">
        <v>1335</v>
      </c>
      <c r="C1672" s="154">
        <v>4333.3315999999995</v>
      </c>
      <c r="D1672" s="155">
        <f t="shared" si="34"/>
        <v>5199.9979199999989</v>
      </c>
      <c r="E1672" s="290"/>
      <c r="F1672" s="292"/>
      <c r="G1672" s="328" t="s">
        <v>6496</v>
      </c>
      <c r="H1672" s="98">
        <v>1.018</v>
      </c>
      <c r="I1672"/>
      <c r="J1672" s="13"/>
    </row>
    <row r="1673" spans="1:10" x14ac:dyDescent="0.2">
      <c r="A1673" s="39" t="s">
        <v>1336</v>
      </c>
      <c r="B1673" s="387" t="s">
        <v>257</v>
      </c>
      <c r="C1673" s="154">
        <v>3749.9985000000001</v>
      </c>
      <c r="D1673" s="155">
        <f t="shared" si="34"/>
        <v>4499.9982</v>
      </c>
      <c r="E1673" s="290"/>
      <c r="F1673" s="292"/>
      <c r="G1673" s="280"/>
      <c r="H1673" s="98">
        <v>1.1180000000000001</v>
      </c>
      <c r="I1673"/>
      <c r="J1673" s="13"/>
    </row>
    <row r="1674" spans="1:10" x14ac:dyDescent="0.2">
      <c r="A1674" s="178" t="s">
        <v>1336</v>
      </c>
      <c r="B1674" s="401" t="s">
        <v>257</v>
      </c>
      <c r="C1674" s="193">
        <v>3748</v>
      </c>
      <c r="D1674" s="194">
        <f>C1674*1.2</f>
        <v>4497.5999999999995</v>
      </c>
      <c r="E1674" s="304"/>
      <c r="F1674" s="292" t="s">
        <v>5504</v>
      </c>
      <c r="G1674" s="280"/>
      <c r="H1674" s="174"/>
      <c r="I1674"/>
      <c r="J1674" s="13"/>
    </row>
    <row r="1675" spans="1:10" x14ac:dyDescent="0.2">
      <c r="A1675" s="39" t="s">
        <v>4146</v>
      </c>
      <c r="B1675" s="387" t="s">
        <v>257</v>
      </c>
      <c r="C1675" s="154">
        <v>5416.6644999999999</v>
      </c>
      <c r="D1675" s="155">
        <f t="shared" si="34"/>
        <v>6499.9973999999993</v>
      </c>
      <c r="E1675" s="290"/>
      <c r="F1675" s="292"/>
      <c r="G1675" s="280"/>
      <c r="H1675" s="98">
        <v>1.0109999999999999</v>
      </c>
      <c r="I1675"/>
      <c r="J1675" s="13"/>
    </row>
    <row r="1676" spans="1:10" x14ac:dyDescent="0.2">
      <c r="A1676" s="39" t="s">
        <v>1337</v>
      </c>
      <c r="B1676" s="387" t="s">
        <v>1338</v>
      </c>
      <c r="C1676" s="154">
        <v>2083.3325</v>
      </c>
      <c r="D1676" s="155">
        <f t="shared" si="34"/>
        <v>2499.9989999999998</v>
      </c>
      <c r="E1676" s="290"/>
      <c r="F1676" s="292"/>
      <c r="G1676" s="280"/>
      <c r="H1676" s="98">
        <v>0.35099999999999998</v>
      </c>
      <c r="I1676"/>
      <c r="J1676" s="13"/>
    </row>
    <row r="1677" spans="1:10" x14ac:dyDescent="0.2">
      <c r="A1677" s="39" t="s">
        <v>4463</v>
      </c>
      <c r="B1677" s="387" t="s">
        <v>4462</v>
      </c>
      <c r="C1677" s="154">
        <v>8749.9964999999993</v>
      </c>
      <c r="D1677" s="155">
        <f t="shared" si="34"/>
        <v>10499.995799999999</v>
      </c>
      <c r="E1677" s="290"/>
      <c r="F1677" s="292"/>
      <c r="G1677" s="280"/>
      <c r="H1677" s="98">
        <v>2.6259999999999999</v>
      </c>
      <c r="I1677"/>
      <c r="J1677" s="13"/>
    </row>
    <row r="1678" spans="1:10" x14ac:dyDescent="0.2">
      <c r="A1678" s="39" t="s">
        <v>1339</v>
      </c>
      <c r="B1678" s="387" t="s">
        <v>4462</v>
      </c>
      <c r="C1678" s="154">
        <v>5416.6644999999999</v>
      </c>
      <c r="D1678" s="155">
        <f t="shared" si="34"/>
        <v>6499.9973999999993</v>
      </c>
      <c r="E1678" s="290"/>
      <c r="F1678" s="292"/>
      <c r="G1678" s="280"/>
      <c r="H1678" s="98">
        <v>1.5489999999999999</v>
      </c>
      <c r="I1678"/>
      <c r="J1678" s="13"/>
    </row>
    <row r="1679" spans="1:10" x14ac:dyDescent="0.2">
      <c r="A1679" s="178" t="s">
        <v>1339</v>
      </c>
      <c r="B1679" s="401" t="s">
        <v>4462</v>
      </c>
      <c r="C1679" s="193">
        <v>5414</v>
      </c>
      <c r="D1679" s="194">
        <f>C1679*1.2</f>
        <v>6496.8</v>
      </c>
      <c r="E1679" s="304"/>
      <c r="F1679" s="292" t="s">
        <v>5504</v>
      </c>
      <c r="G1679" s="280"/>
      <c r="H1679" s="174"/>
      <c r="I1679"/>
      <c r="J1679" s="13"/>
    </row>
    <row r="1680" spans="1:10" x14ac:dyDescent="0.2">
      <c r="A1680" s="39" t="s">
        <v>1341</v>
      </c>
      <c r="B1680" s="387" t="s">
        <v>257</v>
      </c>
      <c r="C1680" s="154">
        <v>10583.329099999999</v>
      </c>
      <c r="D1680" s="155">
        <f t="shared" si="34"/>
        <v>12699.994919999999</v>
      </c>
      <c r="E1680" s="290"/>
      <c r="F1680" s="292"/>
      <c r="G1680" s="280"/>
      <c r="H1680" s="98">
        <v>1.6459999999999999</v>
      </c>
      <c r="I1680"/>
      <c r="J1680" s="13"/>
    </row>
    <row r="1681" spans="1:10" x14ac:dyDescent="0.2">
      <c r="A1681" s="39" t="s">
        <v>1341</v>
      </c>
      <c r="B1681" s="387" t="s">
        <v>257</v>
      </c>
      <c r="C1681" s="154">
        <v>4374.9982499999996</v>
      </c>
      <c r="D1681" s="155">
        <f t="shared" si="34"/>
        <v>5249.9978999999994</v>
      </c>
      <c r="E1681" s="290"/>
      <c r="F1681" s="292"/>
      <c r="G1681" s="328" t="s">
        <v>6496</v>
      </c>
      <c r="H1681" s="98"/>
      <c r="I1681"/>
      <c r="J1681" s="13"/>
    </row>
    <row r="1682" spans="1:10" x14ac:dyDescent="0.2">
      <c r="A1682" s="39" t="s">
        <v>1342</v>
      </c>
      <c r="B1682" s="387" t="s">
        <v>1343</v>
      </c>
      <c r="C1682" s="154">
        <v>2916.6655000000001</v>
      </c>
      <c r="D1682" s="155">
        <f t="shared" si="34"/>
        <v>3499.9985999999999</v>
      </c>
      <c r="E1682" s="290"/>
      <c r="F1682" s="292"/>
      <c r="G1682" s="280"/>
      <c r="H1682" s="98">
        <v>0.85599999999999998</v>
      </c>
      <c r="I1682"/>
      <c r="J1682" s="13"/>
    </row>
    <row r="1683" spans="1:10" x14ac:dyDescent="0.2">
      <c r="A1683" s="39" t="s">
        <v>1344</v>
      </c>
      <c r="B1683" s="387" t="s">
        <v>1345</v>
      </c>
      <c r="C1683" s="154">
        <v>4999.9979999999996</v>
      </c>
      <c r="D1683" s="155">
        <f t="shared" si="34"/>
        <v>5999.9975999999997</v>
      </c>
      <c r="E1683" s="290"/>
      <c r="F1683" s="292"/>
      <c r="G1683" s="280"/>
      <c r="H1683" s="98">
        <v>0.65700000000000003</v>
      </c>
      <c r="I1683"/>
      <c r="J1683" s="13"/>
    </row>
    <row r="1684" spans="1:10" x14ac:dyDescent="0.2">
      <c r="A1684" s="39" t="s">
        <v>1346</v>
      </c>
      <c r="B1684" s="387" t="s">
        <v>1347</v>
      </c>
      <c r="C1684" s="154">
        <v>4166.665</v>
      </c>
      <c r="D1684" s="155">
        <f t="shared" si="34"/>
        <v>4999.9979999999996</v>
      </c>
      <c r="E1684" s="290"/>
      <c r="F1684" s="292" t="s">
        <v>4558</v>
      </c>
      <c r="G1684" s="280"/>
      <c r="H1684" s="98">
        <v>4.4080000000000004</v>
      </c>
      <c r="I1684"/>
      <c r="J1684" s="13"/>
    </row>
    <row r="1685" spans="1:10" x14ac:dyDescent="0.2">
      <c r="A1685" s="39" t="s">
        <v>1348</v>
      </c>
      <c r="B1685" s="387" t="s">
        <v>1347</v>
      </c>
      <c r="C1685" s="154">
        <v>3499.9985999999999</v>
      </c>
      <c r="D1685" s="155">
        <f t="shared" si="34"/>
        <v>4199.9983199999997</v>
      </c>
      <c r="E1685" s="290"/>
      <c r="F1685" s="292" t="s">
        <v>4557</v>
      </c>
      <c r="G1685" s="280"/>
      <c r="H1685" s="98">
        <v>4.2130000000000001</v>
      </c>
      <c r="I1685"/>
      <c r="J1685" s="13"/>
    </row>
    <row r="1686" spans="1:10" x14ac:dyDescent="0.2">
      <c r="A1686" s="178" t="s">
        <v>1348</v>
      </c>
      <c r="B1686" s="401" t="s">
        <v>1347</v>
      </c>
      <c r="C1686" s="193">
        <v>3537</v>
      </c>
      <c r="D1686" s="194">
        <f>C1686*1.2</f>
        <v>4244.3999999999996</v>
      </c>
      <c r="E1686" s="304"/>
      <c r="F1686" s="292" t="s">
        <v>5504</v>
      </c>
      <c r="G1686" s="280"/>
      <c r="H1686" s="174"/>
      <c r="I1686"/>
      <c r="J1686" s="13"/>
    </row>
    <row r="1687" spans="1:10" x14ac:dyDescent="0.2">
      <c r="A1687" s="39" t="s">
        <v>3942</v>
      </c>
      <c r="B1687" s="387" t="s">
        <v>3943</v>
      </c>
      <c r="C1687" s="154">
        <v>1833.3326</v>
      </c>
      <c r="D1687" s="155">
        <f t="shared" si="34"/>
        <v>2199.9991199999999</v>
      </c>
      <c r="E1687" s="290"/>
      <c r="F1687" s="292"/>
      <c r="G1687" s="280"/>
      <c r="H1687" s="98">
        <v>0.33200000000000002</v>
      </c>
      <c r="I1687"/>
      <c r="J1687" s="13"/>
    </row>
    <row r="1688" spans="1:10" x14ac:dyDescent="0.2">
      <c r="A1688" s="39" t="s">
        <v>1349</v>
      </c>
      <c r="B1688" s="387" t="s">
        <v>1350</v>
      </c>
      <c r="C1688" s="154">
        <v>4583.3315000000002</v>
      </c>
      <c r="D1688" s="155">
        <f t="shared" si="34"/>
        <v>5499.9978000000001</v>
      </c>
      <c r="E1688" s="290"/>
      <c r="F1688" s="292"/>
      <c r="G1688" s="280"/>
      <c r="H1688" s="98">
        <v>2.0129999999999999</v>
      </c>
      <c r="I1688"/>
      <c r="J1688" s="13"/>
    </row>
    <row r="1689" spans="1:10" x14ac:dyDescent="0.2">
      <c r="A1689" s="178" t="s">
        <v>1349</v>
      </c>
      <c r="B1689" s="401" t="s">
        <v>1350</v>
      </c>
      <c r="C1689" s="193">
        <v>4589</v>
      </c>
      <c r="D1689" s="194">
        <f>C1689*1.2</f>
        <v>5506.8</v>
      </c>
      <c r="E1689" s="304"/>
      <c r="F1689" s="292" t="s">
        <v>5504</v>
      </c>
      <c r="G1689" s="280"/>
      <c r="H1689" s="174"/>
      <c r="I1689"/>
      <c r="J1689" s="13"/>
    </row>
    <row r="1690" spans="1:10" x14ac:dyDescent="0.2">
      <c r="A1690" s="39" t="s">
        <v>4144</v>
      </c>
      <c r="B1690" s="387" t="s">
        <v>1356</v>
      </c>
      <c r="C1690" s="154">
        <v>2999.9987999999998</v>
      </c>
      <c r="D1690" s="155">
        <f t="shared" si="34"/>
        <v>3599.9985599999995</v>
      </c>
      <c r="E1690" s="290"/>
      <c r="F1690" s="292"/>
      <c r="G1690" s="280"/>
      <c r="H1690" s="98">
        <v>0.70299999999999996</v>
      </c>
      <c r="I1690"/>
      <c r="J1690" s="13"/>
    </row>
    <row r="1691" spans="1:10" x14ac:dyDescent="0.2">
      <c r="A1691" s="39" t="s">
        <v>1351</v>
      </c>
      <c r="B1691" s="387" t="s">
        <v>6455</v>
      </c>
      <c r="C1691" s="154">
        <v>7916.6634999999997</v>
      </c>
      <c r="D1691" s="155">
        <f t="shared" si="34"/>
        <v>9499.9961999999996</v>
      </c>
      <c r="E1691" s="290"/>
      <c r="F1691" s="292"/>
      <c r="G1691" s="280"/>
      <c r="H1691" s="98">
        <v>1.9430000000000001</v>
      </c>
      <c r="I1691"/>
      <c r="J1691" s="13"/>
    </row>
    <row r="1692" spans="1:10" x14ac:dyDescent="0.2">
      <c r="A1692" s="178" t="s">
        <v>5563</v>
      </c>
      <c r="B1692" s="401" t="s">
        <v>6455</v>
      </c>
      <c r="C1692" s="193">
        <v>7908</v>
      </c>
      <c r="D1692" s="194">
        <f>C1692*1.2</f>
        <v>9489.6</v>
      </c>
      <c r="E1692" s="304"/>
      <c r="F1692" s="292" t="s">
        <v>5504</v>
      </c>
      <c r="G1692" s="280"/>
      <c r="H1692" s="174"/>
      <c r="I1692"/>
      <c r="J1692" s="13"/>
    </row>
    <row r="1693" spans="1:10" x14ac:dyDescent="0.2">
      <c r="A1693" s="39" t="s">
        <v>1352</v>
      </c>
      <c r="B1693" s="387" t="s">
        <v>1353</v>
      </c>
      <c r="C1693" s="154">
        <v>3499.9985999999999</v>
      </c>
      <c r="D1693" s="155">
        <f t="shared" si="34"/>
        <v>4199.9983199999997</v>
      </c>
      <c r="E1693" s="290"/>
      <c r="F1693" s="292"/>
      <c r="G1693" s="280"/>
      <c r="H1693" s="98">
        <v>0.98399999999999999</v>
      </c>
      <c r="I1693"/>
      <c r="J1693" s="13"/>
    </row>
    <row r="1694" spans="1:10" x14ac:dyDescent="0.2">
      <c r="A1694" s="39" t="s">
        <v>1354</v>
      </c>
      <c r="B1694" s="387" t="s">
        <v>257</v>
      </c>
      <c r="C1694" s="154">
        <v>4583.3315000000002</v>
      </c>
      <c r="D1694" s="155">
        <f t="shared" si="34"/>
        <v>5499.9978000000001</v>
      </c>
      <c r="E1694" s="290"/>
      <c r="F1694" s="292"/>
      <c r="G1694" s="280"/>
      <c r="H1694" s="98">
        <v>1.7110000000000001</v>
      </c>
      <c r="I1694"/>
      <c r="J1694" s="13"/>
    </row>
    <row r="1695" spans="1:10" x14ac:dyDescent="0.2">
      <c r="A1695" s="178" t="s">
        <v>1354</v>
      </c>
      <c r="B1695" s="401" t="s">
        <v>257</v>
      </c>
      <c r="C1695" s="193">
        <v>4586</v>
      </c>
      <c r="D1695" s="194">
        <f>C1695*1.2</f>
        <v>5503.2</v>
      </c>
      <c r="E1695" s="304"/>
      <c r="F1695" s="292" t="s">
        <v>5504</v>
      </c>
      <c r="G1695" s="280"/>
      <c r="H1695" s="174"/>
      <c r="I1695"/>
      <c r="J1695" s="13"/>
    </row>
    <row r="1696" spans="1:10" x14ac:dyDescent="0.2">
      <c r="A1696" s="39" t="s">
        <v>1355</v>
      </c>
      <c r="B1696" s="387" t="s">
        <v>1356</v>
      </c>
      <c r="C1696" s="154">
        <v>3749.9985000000001</v>
      </c>
      <c r="D1696" s="155">
        <f t="shared" si="34"/>
        <v>4499.9982</v>
      </c>
      <c r="E1696" s="290"/>
      <c r="F1696" s="292"/>
      <c r="G1696" s="280"/>
      <c r="H1696" s="98">
        <v>0.70399999999999996</v>
      </c>
      <c r="I1696"/>
      <c r="J1696" s="13"/>
    </row>
    <row r="1697" spans="1:10" x14ac:dyDescent="0.2">
      <c r="A1697" s="39" t="s">
        <v>1357</v>
      </c>
      <c r="B1697" s="387" t="s">
        <v>1353</v>
      </c>
      <c r="C1697" s="154">
        <v>3499.9985999999999</v>
      </c>
      <c r="D1697" s="155">
        <f t="shared" si="34"/>
        <v>4199.9983199999997</v>
      </c>
      <c r="E1697" s="290"/>
      <c r="F1697" s="292"/>
      <c r="G1697" s="280"/>
      <c r="H1697" s="98">
        <v>0.623</v>
      </c>
      <c r="I1697"/>
      <c r="J1697" s="13"/>
    </row>
    <row r="1698" spans="1:10" x14ac:dyDescent="0.2">
      <c r="A1698" s="178" t="s">
        <v>1357</v>
      </c>
      <c r="B1698" s="401" t="s">
        <v>1353</v>
      </c>
      <c r="C1698" s="193">
        <v>3494</v>
      </c>
      <c r="D1698" s="194">
        <f>C1698*1.2</f>
        <v>4192.8</v>
      </c>
      <c r="E1698" s="304"/>
      <c r="F1698" s="292" t="s">
        <v>5504</v>
      </c>
      <c r="G1698" s="280"/>
      <c r="H1698" s="174"/>
      <c r="I1698"/>
      <c r="J1698" s="13"/>
    </row>
    <row r="1699" spans="1:10" x14ac:dyDescent="0.2">
      <c r="A1699" s="39" t="s">
        <v>1358</v>
      </c>
      <c r="B1699" s="387" t="s">
        <v>1338</v>
      </c>
      <c r="C1699" s="154">
        <v>2999.9987999999998</v>
      </c>
      <c r="D1699" s="155">
        <f t="shared" si="34"/>
        <v>3599.9985599999995</v>
      </c>
      <c r="E1699" s="290"/>
      <c r="F1699" s="292"/>
      <c r="G1699" s="280"/>
      <c r="H1699" s="98">
        <v>0.70499999999999996</v>
      </c>
      <c r="I1699"/>
      <c r="J1699" s="13"/>
    </row>
    <row r="1700" spans="1:10" x14ac:dyDescent="0.2">
      <c r="A1700" s="39" t="s">
        <v>1359</v>
      </c>
      <c r="B1700" s="387" t="s">
        <v>1347</v>
      </c>
      <c r="C1700" s="154">
        <v>7083.3305</v>
      </c>
      <c r="D1700" s="155">
        <f t="shared" si="34"/>
        <v>8499.9966000000004</v>
      </c>
      <c r="E1700" s="290"/>
      <c r="F1700" s="292" t="s">
        <v>4556</v>
      </c>
      <c r="G1700" s="327"/>
      <c r="H1700" s="98">
        <v>2.5289999999999999</v>
      </c>
      <c r="J1700" s="13"/>
    </row>
    <row r="1701" spans="1:10" s="13" customFormat="1" x14ac:dyDescent="0.2">
      <c r="A1701" s="39" t="s">
        <v>1360</v>
      </c>
      <c r="B1701" s="387" t="s">
        <v>1361</v>
      </c>
      <c r="C1701" s="154">
        <v>2666.6655999999998</v>
      </c>
      <c r="D1701" s="155">
        <f t="shared" si="34"/>
        <v>3199.9987199999996</v>
      </c>
      <c r="E1701" s="290"/>
      <c r="F1701" s="292"/>
      <c r="G1701" s="327"/>
      <c r="H1701" s="98">
        <v>0.46600000000000003</v>
      </c>
    </row>
    <row r="1702" spans="1:10" x14ac:dyDescent="0.2">
      <c r="A1702" s="178" t="s">
        <v>1360</v>
      </c>
      <c r="B1702" s="401" t="s">
        <v>1361</v>
      </c>
      <c r="C1702" s="193">
        <v>2662</v>
      </c>
      <c r="D1702" s="194">
        <f>C1702*1.2</f>
        <v>3194.4</v>
      </c>
      <c r="E1702" s="304"/>
      <c r="F1702" s="292" t="s">
        <v>5504</v>
      </c>
      <c r="G1702" s="327"/>
      <c r="H1702" s="174"/>
      <c r="J1702" s="13"/>
    </row>
    <row r="1703" spans="1:10" s="13" customFormat="1" x14ac:dyDescent="0.2">
      <c r="A1703" s="39" t="s">
        <v>1362</v>
      </c>
      <c r="B1703" s="387" t="s">
        <v>6456</v>
      </c>
      <c r="C1703" s="154">
        <v>7916.6634999999997</v>
      </c>
      <c r="D1703" s="155">
        <f t="shared" si="34"/>
        <v>9499.9961999999996</v>
      </c>
      <c r="E1703" s="290"/>
      <c r="F1703" s="292"/>
      <c r="G1703" s="327"/>
      <c r="H1703" s="98">
        <v>2.5289999999999999</v>
      </c>
    </row>
    <row r="1704" spans="1:10" s="13" customFormat="1" x14ac:dyDescent="0.2">
      <c r="A1704" s="39" t="s">
        <v>1363</v>
      </c>
      <c r="B1704" s="387" t="s">
        <v>1356</v>
      </c>
      <c r="C1704" s="154">
        <v>4583.3315000000002</v>
      </c>
      <c r="D1704" s="155">
        <f t="shared" si="34"/>
        <v>5499.9978000000001</v>
      </c>
      <c r="E1704" s="290"/>
      <c r="F1704" s="292"/>
      <c r="G1704" s="327"/>
      <c r="H1704" s="98">
        <v>1.2310000000000001</v>
      </c>
    </row>
    <row r="1705" spans="1:10" s="13" customFormat="1" x14ac:dyDescent="0.2">
      <c r="A1705" s="39" t="s">
        <v>1364</v>
      </c>
      <c r="B1705" s="387" t="s">
        <v>1365</v>
      </c>
      <c r="C1705" s="154">
        <v>2333.3323999999998</v>
      </c>
      <c r="D1705" s="155">
        <f t="shared" si="34"/>
        <v>2799.9988799999996</v>
      </c>
      <c r="E1705" s="290"/>
      <c r="F1705" s="292"/>
      <c r="G1705" s="327"/>
      <c r="H1705" s="98">
        <v>0.54100000000000004</v>
      </c>
    </row>
    <row r="1706" spans="1:10" s="13" customFormat="1" x14ac:dyDescent="0.2">
      <c r="A1706" s="178" t="s">
        <v>1364</v>
      </c>
      <c r="B1706" s="401" t="s">
        <v>1365</v>
      </c>
      <c r="C1706" s="193">
        <v>2330</v>
      </c>
      <c r="D1706" s="194">
        <f>C1706*1.2</f>
        <v>2796</v>
      </c>
      <c r="E1706" s="304"/>
      <c r="F1706" s="292" t="s">
        <v>5504</v>
      </c>
      <c r="G1706" s="327"/>
      <c r="H1706" s="174"/>
    </row>
    <row r="1707" spans="1:10" s="13" customFormat="1" x14ac:dyDescent="0.2">
      <c r="A1707" s="39" t="s">
        <v>3935</v>
      </c>
      <c r="B1707" s="387" t="s">
        <v>3936</v>
      </c>
      <c r="C1707" s="154">
        <v>1916.6659</v>
      </c>
      <c r="D1707" s="155">
        <f t="shared" si="34"/>
        <v>2299.99908</v>
      </c>
      <c r="E1707" s="290"/>
      <c r="F1707" s="292"/>
      <c r="G1707" s="327"/>
      <c r="H1707" s="98">
        <v>0.152</v>
      </c>
    </row>
    <row r="1708" spans="1:10" s="13" customFormat="1" x14ac:dyDescent="0.2">
      <c r="A1708" s="31" t="s">
        <v>1366</v>
      </c>
      <c r="B1708" s="130" t="s">
        <v>6747</v>
      </c>
      <c r="C1708" s="154">
        <v>15416.6605</v>
      </c>
      <c r="D1708" s="155">
        <f t="shared" si="34"/>
        <v>18499.992599999998</v>
      </c>
      <c r="E1708" s="291"/>
      <c r="F1708" s="292"/>
      <c r="G1708" s="327"/>
      <c r="H1708" s="104">
        <v>9.7650000000000006</v>
      </c>
    </row>
    <row r="1709" spans="1:10" s="13" customFormat="1" x14ac:dyDescent="0.2">
      <c r="A1709" s="170" t="s">
        <v>1366</v>
      </c>
      <c r="B1709" s="384" t="s">
        <v>5561</v>
      </c>
      <c r="C1709" s="193">
        <v>15472</v>
      </c>
      <c r="D1709" s="194">
        <f>C1709*1.2</f>
        <v>18566.399999999998</v>
      </c>
      <c r="E1709" s="304"/>
      <c r="F1709" s="292" t="s">
        <v>5504</v>
      </c>
      <c r="G1709" s="327"/>
      <c r="H1709" s="174"/>
    </row>
    <row r="1710" spans="1:10" x14ac:dyDescent="0.2">
      <c r="A1710" s="31" t="s">
        <v>1368</v>
      </c>
      <c r="B1710" s="130" t="s">
        <v>6457</v>
      </c>
      <c r="C1710" s="154">
        <v>18749.9925</v>
      </c>
      <c r="D1710" s="155">
        <f t="shared" si="34"/>
        <v>22499.990999999998</v>
      </c>
      <c r="E1710" s="291"/>
      <c r="F1710" s="292"/>
      <c r="G1710" s="327"/>
      <c r="H1710" s="104">
        <v>9.7650000000000006</v>
      </c>
      <c r="J1710" s="13"/>
    </row>
    <row r="1711" spans="1:10" s="13" customFormat="1" x14ac:dyDescent="0.2">
      <c r="A1711" s="170" t="s">
        <v>1368</v>
      </c>
      <c r="B1711" s="384" t="s">
        <v>1367</v>
      </c>
      <c r="C1711" s="193">
        <v>18900</v>
      </c>
      <c r="D1711" s="194">
        <f>C1711*1.2</f>
        <v>22680</v>
      </c>
      <c r="E1711" s="305"/>
      <c r="F1711" s="292" t="s">
        <v>5504</v>
      </c>
      <c r="G1711" s="327"/>
      <c r="H1711" s="172"/>
    </row>
    <row r="1712" spans="1:10" x14ac:dyDescent="0.2">
      <c r="A1712" s="31" t="s">
        <v>5701</v>
      </c>
      <c r="B1712" s="130" t="s">
        <v>5702</v>
      </c>
      <c r="C1712" s="154">
        <v>3333</v>
      </c>
      <c r="D1712" s="155">
        <f t="shared" si="34"/>
        <v>3999.6</v>
      </c>
      <c r="E1712" s="291"/>
      <c r="F1712" s="292"/>
      <c r="G1712" s="327"/>
      <c r="H1712" s="104">
        <v>5.5</v>
      </c>
      <c r="J1712" s="13"/>
    </row>
    <row r="1713" spans="1:10" x14ac:dyDescent="0.2">
      <c r="A1713" s="31" t="s">
        <v>5829</v>
      </c>
      <c r="B1713" s="130" t="s">
        <v>5703</v>
      </c>
      <c r="C1713" s="154">
        <v>6667</v>
      </c>
      <c r="D1713" s="155">
        <f t="shared" si="34"/>
        <v>8000.4</v>
      </c>
      <c r="E1713" s="291"/>
      <c r="F1713" s="292"/>
      <c r="G1713" s="327"/>
      <c r="H1713" s="104">
        <v>0.69699999999999995</v>
      </c>
      <c r="J1713" s="13"/>
    </row>
    <row r="1714" spans="1:10" x14ac:dyDescent="0.2">
      <c r="A1714" s="31" t="s">
        <v>1369</v>
      </c>
      <c r="B1714" s="130" t="s">
        <v>6458</v>
      </c>
      <c r="C1714" s="154">
        <v>15416.6605</v>
      </c>
      <c r="D1714" s="155">
        <f t="shared" si="34"/>
        <v>18499.992599999998</v>
      </c>
      <c r="E1714" s="291"/>
      <c r="F1714" s="292"/>
      <c r="G1714" s="327"/>
      <c r="H1714" s="104">
        <v>9.4049999999999994</v>
      </c>
      <c r="J1714" s="13"/>
    </row>
    <row r="1715" spans="1:10" x14ac:dyDescent="0.2">
      <c r="A1715" s="170" t="s">
        <v>1369</v>
      </c>
      <c r="B1715" s="384" t="s">
        <v>5562</v>
      </c>
      <c r="C1715" s="193">
        <v>15468</v>
      </c>
      <c r="D1715" s="194">
        <f>C1715*1.2</f>
        <v>18561.599999999999</v>
      </c>
      <c r="E1715" s="305"/>
      <c r="F1715" s="292" t="s">
        <v>5504</v>
      </c>
      <c r="G1715" s="327"/>
      <c r="H1715" s="172"/>
      <c r="J1715" s="13"/>
    </row>
    <row r="1716" spans="1:10" x14ac:dyDescent="0.2">
      <c r="A1716" s="31" t="s">
        <v>1370</v>
      </c>
      <c r="B1716" s="130" t="s">
        <v>6458</v>
      </c>
      <c r="C1716" s="154">
        <v>18749.9925</v>
      </c>
      <c r="D1716" s="155">
        <f t="shared" si="34"/>
        <v>22499.990999999998</v>
      </c>
      <c r="E1716" s="291"/>
      <c r="F1716" s="292"/>
      <c r="G1716" s="327"/>
      <c r="H1716" s="104">
        <v>9.4049999999999994</v>
      </c>
      <c r="J1716" s="13"/>
    </row>
    <row r="1717" spans="1:10" x14ac:dyDescent="0.2">
      <c r="A1717" s="170" t="s">
        <v>1370</v>
      </c>
      <c r="B1717" s="384" t="s">
        <v>6458</v>
      </c>
      <c r="C1717" s="193">
        <v>18900</v>
      </c>
      <c r="D1717" s="194">
        <f>C1717*1.2</f>
        <v>22680</v>
      </c>
      <c r="E1717" s="305"/>
      <c r="F1717" s="292"/>
      <c r="G1717" s="327"/>
      <c r="H1717" s="172"/>
      <c r="J1717" s="13"/>
    </row>
    <row r="1718" spans="1:10" x14ac:dyDescent="0.2">
      <c r="A1718" s="31" t="s">
        <v>5193</v>
      </c>
      <c r="B1718" s="402" t="s">
        <v>5194</v>
      </c>
      <c r="C1718" s="154">
        <v>4833.3314</v>
      </c>
      <c r="D1718" s="155">
        <f t="shared" si="34"/>
        <v>5799.9976799999995</v>
      </c>
      <c r="E1718" s="291"/>
      <c r="F1718" s="292"/>
      <c r="G1718" s="327"/>
      <c r="H1718" s="104">
        <v>5.5</v>
      </c>
      <c r="J1718" s="13"/>
    </row>
    <row r="1719" spans="1:10" x14ac:dyDescent="0.2">
      <c r="A1719" s="39" t="s">
        <v>4461</v>
      </c>
      <c r="B1719" s="387" t="s">
        <v>1372</v>
      </c>
      <c r="C1719" s="154">
        <v>12499.994999999999</v>
      </c>
      <c r="D1719" s="155">
        <f t="shared" si="34"/>
        <v>14999.993999999999</v>
      </c>
      <c r="E1719" s="290"/>
      <c r="F1719" s="292"/>
      <c r="G1719" s="327"/>
      <c r="H1719" s="98">
        <v>6.8949999999999996</v>
      </c>
      <c r="J1719" s="13"/>
    </row>
    <row r="1720" spans="1:10" x14ac:dyDescent="0.2">
      <c r="A1720" s="39" t="s">
        <v>1371</v>
      </c>
      <c r="B1720" s="387" t="s">
        <v>1372</v>
      </c>
      <c r="C1720" s="154">
        <v>4583.3315000000002</v>
      </c>
      <c r="D1720" s="155">
        <f t="shared" si="34"/>
        <v>5499.9978000000001</v>
      </c>
      <c r="E1720" s="290"/>
      <c r="F1720" s="292"/>
      <c r="G1720" s="327"/>
      <c r="H1720" s="98">
        <v>5.7830000000000004</v>
      </c>
      <c r="J1720" s="13"/>
    </row>
    <row r="1721" spans="1:10" x14ac:dyDescent="0.2">
      <c r="A1721" s="178" t="s">
        <v>1371</v>
      </c>
      <c r="B1721" s="401" t="s">
        <v>1372</v>
      </c>
      <c r="C1721" s="193">
        <v>4654</v>
      </c>
      <c r="D1721" s="194">
        <f>C1721*1.2</f>
        <v>5584.8</v>
      </c>
      <c r="E1721" s="304"/>
      <c r="F1721" s="292" t="s">
        <v>5504</v>
      </c>
      <c r="G1721" s="327"/>
      <c r="H1721" s="174"/>
      <c r="J1721" s="13"/>
    </row>
    <row r="1722" spans="1:10" x14ac:dyDescent="0.2">
      <c r="A1722" s="39" t="s">
        <v>1373</v>
      </c>
      <c r="B1722" s="387" t="s">
        <v>1374</v>
      </c>
      <c r="C1722" s="154">
        <v>3749.9985000000001</v>
      </c>
      <c r="D1722" s="155">
        <f t="shared" si="34"/>
        <v>4499.9982</v>
      </c>
      <c r="E1722" s="290"/>
      <c r="F1722" s="292"/>
      <c r="G1722" s="327"/>
      <c r="H1722" s="98">
        <v>1.5620000000000001</v>
      </c>
      <c r="J1722" s="13"/>
    </row>
    <row r="1723" spans="1:10" x14ac:dyDescent="0.2">
      <c r="A1723" s="39" t="s">
        <v>6025</v>
      </c>
      <c r="B1723" s="387" t="s">
        <v>6026</v>
      </c>
      <c r="C1723" s="154">
        <v>4000</v>
      </c>
      <c r="D1723" s="155">
        <f t="shared" si="34"/>
        <v>4800</v>
      </c>
      <c r="E1723" s="290"/>
      <c r="F1723" s="292"/>
      <c r="G1723" s="327"/>
      <c r="H1723" s="98">
        <v>0.65400000000000003</v>
      </c>
      <c r="J1723" s="13"/>
    </row>
    <row r="1724" spans="1:10" x14ac:dyDescent="0.2">
      <c r="A1724" s="39" t="s">
        <v>5191</v>
      </c>
      <c r="B1724" s="387" t="s">
        <v>5192</v>
      </c>
      <c r="C1724" s="154">
        <v>2499.9989999999998</v>
      </c>
      <c r="D1724" s="155">
        <f t="shared" si="34"/>
        <v>2999.9987999999998</v>
      </c>
      <c r="E1724" s="290"/>
      <c r="F1724" s="292"/>
      <c r="G1724" s="327"/>
      <c r="H1724" s="98">
        <v>1.552</v>
      </c>
      <c r="J1724" s="13"/>
    </row>
    <row r="1725" spans="1:10" x14ac:dyDescent="0.2">
      <c r="A1725" s="39" t="s">
        <v>1375</v>
      </c>
      <c r="B1725" s="387" t="s">
        <v>1376</v>
      </c>
      <c r="C1725" s="154">
        <v>3333.3319999999999</v>
      </c>
      <c r="D1725" s="155">
        <f t="shared" si="34"/>
        <v>3999.9983999999995</v>
      </c>
      <c r="E1725" s="290"/>
      <c r="F1725" s="292"/>
      <c r="G1725" s="327"/>
      <c r="H1725" s="98">
        <v>1.552</v>
      </c>
      <c r="J1725" s="13"/>
    </row>
    <row r="1726" spans="1:10" x14ac:dyDescent="0.2">
      <c r="A1726" s="39" t="s">
        <v>1377</v>
      </c>
      <c r="B1726" s="387" t="s">
        <v>1378</v>
      </c>
      <c r="C1726" s="154">
        <v>1583.3326999999999</v>
      </c>
      <c r="D1726" s="155">
        <f t="shared" si="34"/>
        <v>1899.9992399999999</v>
      </c>
      <c r="E1726" s="290"/>
      <c r="F1726" s="292"/>
      <c r="G1726" s="327"/>
      <c r="H1726" s="98">
        <v>0.308</v>
      </c>
      <c r="J1726" s="13"/>
    </row>
    <row r="1727" spans="1:10" x14ac:dyDescent="0.2">
      <c r="A1727" s="178" t="s">
        <v>1377</v>
      </c>
      <c r="B1727" s="401" t="s">
        <v>1378</v>
      </c>
      <c r="C1727" s="193">
        <v>1581</v>
      </c>
      <c r="D1727" s="194">
        <f>C1727*1.2</f>
        <v>1897.1999999999998</v>
      </c>
      <c r="E1727" s="304"/>
      <c r="F1727" s="292" t="s">
        <v>5504</v>
      </c>
      <c r="G1727" s="327"/>
      <c r="H1727" s="174"/>
      <c r="J1727" s="13"/>
    </row>
    <row r="1728" spans="1:10" x14ac:dyDescent="0.2">
      <c r="A1728" s="39" t="s">
        <v>5558</v>
      </c>
      <c r="B1728" s="387" t="s">
        <v>5559</v>
      </c>
      <c r="C1728" s="154">
        <v>820</v>
      </c>
      <c r="D1728" s="155">
        <f t="shared" si="34"/>
        <v>984</v>
      </c>
      <c r="E1728" s="290"/>
      <c r="F1728" s="292"/>
      <c r="G1728" s="327"/>
      <c r="H1728" s="98">
        <v>0.10004</v>
      </c>
      <c r="J1728" s="13"/>
    </row>
    <row r="1729" spans="1:10" x14ac:dyDescent="0.2">
      <c r="A1729" s="39" t="s">
        <v>1379</v>
      </c>
      <c r="B1729" s="387" t="s">
        <v>165</v>
      </c>
      <c r="C1729" s="154">
        <v>1833.3326</v>
      </c>
      <c r="D1729" s="155">
        <f t="shared" si="34"/>
        <v>2199.9991199999999</v>
      </c>
      <c r="E1729" s="290"/>
      <c r="F1729" s="292"/>
      <c r="G1729" s="327"/>
      <c r="H1729" s="98">
        <v>0.18</v>
      </c>
      <c r="J1729" s="13"/>
    </row>
    <row r="1730" spans="1:10" x14ac:dyDescent="0.2">
      <c r="A1730" s="178" t="s">
        <v>1379</v>
      </c>
      <c r="B1730" s="401" t="s">
        <v>165</v>
      </c>
      <c r="C1730" s="193">
        <v>1828</v>
      </c>
      <c r="D1730" s="194">
        <f>C1730*1.2</f>
        <v>2193.6</v>
      </c>
      <c r="E1730" s="304"/>
      <c r="F1730" s="292" t="s">
        <v>5504</v>
      </c>
      <c r="G1730" s="327"/>
      <c r="H1730" s="174"/>
      <c r="J1730" s="13"/>
    </row>
    <row r="1731" spans="1:10" x14ac:dyDescent="0.2">
      <c r="A1731" s="5" t="s">
        <v>4444</v>
      </c>
      <c r="B1731" s="53" t="s">
        <v>257</v>
      </c>
      <c r="C1731" s="154">
        <v>7916.6634999999997</v>
      </c>
      <c r="D1731" s="155">
        <f t="shared" si="34"/>
        <v>9499.9961999999996</v>
      </c>
      <c r="E1731" s="290"/>
      <c r="F1731" s="292"/>
      <c r="G1731" s="327"/>
      <c r="H1731" s="98">
        <v>1.53</v>
      </c>
      <c r="J1731" s="13"/>
    </row>
    <row r="1732" spans="1:10" x14ac:dyDescent="0.2">
      <c r="A1732" s="5" t="s">
        <v>1380</v>
      </c>
      <c r="B1732" s="53" t="s">
        <v>257</v>
      </c>
      <c r="C1732" s="154">
        <v>4583.3315000000002</v>
      </c>
      <c r="D1732" s="155">
        <f t="shared" si="34"/>
        <v>5499.9978000000001</v>
      </c>
      <c r="E1732" s="290"/>
      <c r="F1732" s="292"/>
      <c r="G1732" s="327"/>
      <c r="H1732" s="98">
        <v>0.98599999999999999</v>
      </c>
      <c r="J1732" s="13"/>
    </row>
    <row r="1733" spans="1:10" x14ac:dyDescent="0.2">
      <c r="A1733" s="147" t="s">
        <v>1380</v>
      </c>
      <c r="B1733" s="388" t="s">
        <v>257</v>
      </c>
      <c r="C1733" s="193">
        <v>4577</v>
      </c>
      <c r="D1733" s="194">
        <f>C1733*1.2</f>
        <v>5492.4</v>
      </c>
      <c r="E1733" s="304"/>
      <c r="F1733" s="292" t="s">
        <v>5504</v>
      </c>
      <c r="G1733" s="327"/>
      <c r="H1733" s="174"/>
      <c r="J1733" s="13"/>
    </row>
    <row r="1734" spans="1:10" x14ac:dyDescent="0.2">
      <c r="A1734" s="5" t="s">
        <v>1381</v>
      </c>
      <c r="B1734" s="53" t="s">
        <v>1361</v>
      </c>
      <c r="C1734" s="154">
        <v>3749.9985000000001</v>
      </c>
      <c r="D1734" s="155">
        <f t="shared" si="34"/>
        <v>4499.9982</v>
      </c>
      <c r="E1734" s="290"/>
      <c r="F1734" s="292"/>
      <c r="G1734" s="327"/>
      <c r="H1734" s="98">
        <v>0.60199999999999998</v>
      </c>
      <c r="J1734" s="13"/>
    </row>
    <row r="1735" spans="1:10" x14ac:dyDescent="0.2">
      <c r="A1735" s="147" t="s">
        <v>1381</v>
      </c>
      <c r="B1735" s="388" t="s">
        <v>1361</v>
      </c>
      <c r="C1735" s="193">
        <v>3742</v>
      </c>
      <c r="D1735" s="194">
        <f>C1735*1.2</f>
        <v>4490.3999999999996</v>
      </c>
      <c r="E1735" s="304"/>
      <c r="F1735" s="292" t="s">
        <v>5504</v>
      </c>
      <c r="G1735" s="327"/>
      <c r="H1735" s="174"/>
      <c r="J1735" s="13"/>
    </row>
    <row r="1736" spans="1:10" x14ac:dyDescent="0.2">
      <c r="A1736" s="5" t="s">
        <v>4623</v>
      </c>
      <c r="B1736" s="53" t="s">
        <v>1338</v>
      </c>
      <c r="C1736" s="154">
        <v>3749.9985000000001</v>
      </c>
      <c r="D1736" s="155">
        <f t="shared" si="34"/>
        <v>4499.9982</v>
      </c>
      <c r="E1736" s="290"/>
      <c r="F1736" s="292"/>
      <c r="G1736" s="327"/>
      <c r="H1736" s="98">
        <v>0.76</v>
      </c>
      <c r="J1736" s="13"/>
    </row>
    <row r="1737" spans="1:10" x14ac:dyDescent="0.2">
      <c r="A1737" s="5" t="s">
        <v>1382</v>
      </c>
      <c r="B1737" s="53" t="s">
        <v>1365</v>
      </c>
      <c r="C1737" s="154">
        <v>3749.9985000000001</v>
      </c>
      <c r="D1737" s="155">
        <f t="shared" si="34"/>
        <v>4499.9982</v>
      </c>
      <c r="E1737" s="290"/>
      <c r="F1737" s="292"/>
      <c r="G1737" s="327"/>
      <c r="H1737" s="98">
        <v>0.73599999999999999</v>
      </c>
      <c r="J1737" s="13"/>
    </row>
    <row r="1738" spans="1:10" x14ac:dyDescent="0.2">
      <c r="A1738" s="147" t="s">
        <v>1382</v>
      </c>
      <c r="B1738" s="388" t="s">
        <v>1365</v>
      </c>
      <c r="C1738" s="193">
        <v>3744</v>
      </c>
      <c r="D1738" s="194">
        <f>C1738*1.2</f>
        <v>4492.8</v>
      </c>
      <c r="E1738" s="304"/>
      <c r="F1738" s="292" t="s">
        <v>5504</v>
      </c>
      <c r="G1738" s="327"/>
      <c r="H1738" s="174"/>
      <c r="J1738" s="13"/>
    </row>
    <row r="1739" spans="1:10" x14ac:dyDescent="0.2">
      <c r="A1739" s="31" t="s">
        <v>1383</v>
      </c>
      <c r="B1739" s="130" t="s">
        <v>1384</v>
      </c>
      <c r="C1739" s="154">
        <v>999.99959999999999</v>
      </c>
      <c r="D1739" s="155">
        <f t="shared" si="34"/>
        <v>1199.9995199999998</v>
      </c>
      <c r="E1739" s="291"/>
      <c r="F1739" s="292"/>
      <c r="G1739" s="280"/>
      <c r="H1739" s="104">
        <v>0.745</v>
      </c>
      <c r="I1739"/>
      <c r="J1739" s="13"/>
    </row>
    <row r="1740" spans="1:10" x14ac:dyDescent="0.2">
      <c r="A1740" s="170" t="s">
        <v>1383</v>
      </c>
      <c r="B1740" s="384" t="s">
        <v>1384</v>
      </c>
      <c r="C1740" s="193">
        <v>1005</v>
      </c>
      <c r="D1740" s="194">
        <f>C1740*1.2</f>
        <v>1206</v>
      </c>
      <c r="E1740" s="304"/>
      <c r="F1740" s="292" t="s">
        <v>5504</v>
      </c>
      <c r="G1740" s="327"/>
      <c r="H1740" s="174"/>
      <c r="J1740" s="13"/>
    </row>
    <row r="1741" spans="1:10" x14ac:dyDescent="0.2">
      <c r="A1741" s="31" t="s">
        <v>1385</v>
      </c>
      <c r="B1741" s="130" t="s">
        <v>1386</v>
      </c>
      <c r="C1741" s="154">
        <v>3749.9985000000001</v>
      </c>
      <c r="D1741" s="155">
        <f t="shared" si="34"/>
        <v>4499.9982</v>
      </c>
      <c r="E1741" s="291"/>
      <c r="F1741" s="292"/>
      <c r="G1741" s="280"/>
      <c r="H1741" s="104">
        <v>0.40899999999999997</v>
      </c>
      <c r="I1741"/>
      <c r="J1741" s="13"/>
    </row>
    <row r="1742" spans="1:10" x14ac:dyDescent="0.2">
      <c r="A1742" s="170" t="s">
        <v>1385</v>
      </c>
      <c r="B1742" s="384" t="s">
        <v>1386</v>
      </c>
      <c r="C1742" s="193">
        <v>3740</v>
      </c>
      <c r="D1742" s="194">
        <f>C1742*1.2</f>
        <v>4488</v>
      </c>
      <c r="E1742" s="305"/>
      <c r="F1742" s="292" t="s">
        <v>5504</v>
      </c>
      <c r="G1742" s="280"/>
      <c r="H1742" s="172"/>
      <c r="I1742"/>
      <c r="J1742" s="13"/>
    </row>
    <row r="1743" spans="1:10" x14ac:dyDescent="0.2">
      <c r="A1743" s="31" t="s">
        <v>1387</v>
      </c>
      <c r="B1743" s="130" t="s">
        <v>1388</v>
      </c>
      <c r="C1743" s="154">
        <v>1916.6659</v>
      </c>
      <c r="D1743" s="155">
        <f t="shared" ref="D1743:D1829" si="35">C1743*1.2</f>
        <v>2299.99908</v>
      </c>
      <c r="E1743" s="291"/>
      <c r="F1743" s="292"/>
      <c r="G1743" s="280"/>
      <c r="H1743" s="104">
        <v>0.28799999999999998</v>
      </c>
      <c r="I1743"/>
      <c r="J1743" s="13"/>
    </row>
    <row r="1744" spans="1:10" x14ac:dyDescent="0.2">
      <c r="A1744" s="170" t="s">
        <v>1387</v>
      </c>
      <c r="B1744" s="384" t="s">
        <v>1388</v>
      </c>
      <c r="C1744" s="193">
        <v>1912</v>
      </c>
      <c r="D1744" s="194">
        <f>C1744*1.2</f>
        <v>2294.4</v>
      </c>
      <c r="E1744" s="305"/>
      <c r="F1744" s="292" t="s">
        <v>5504</v>
      </c>
      <c r="G1744" s="280"/>
      <c r="H1744" s="172"/>
      <c r="I1744"/>
      <c r="J1744" s="13"/>
    </row>
    <row r="1745" spans="1:10" x14ac:dyDescent="0.2">
      <c r="A1745" s="31" t="s">
        <v>1389</v>
      </c>
      <c r="B1745" s="130" t="s">
        <v>6459</v>
      </c>
      <c r="C1745" s="154">
        <v>10833.329</v>
      </c>
      <c r="D1745" s="155">
        <f t="shared" si="35"/>
        <v>12999.994799999999</v>
      </c>
      <c r="E1745" s="291"/>
      <c r="F1745" s="292"/>
      <c r="G1745" s="280"/>
      <c r="H1745" s="104">
        <v>5.4710000000000001</v>
      </c>
      <c r="I1745"/>
      <c r="J1745" s="13"/>
    </row>
    <row r="1746" spans="1:10" x14ac:dyDescent="0.2">
      <c r="A1746" s="170" t="s">
        <v>1389</v>
      </c>
      <c r="B1746" s="384" t="s">
        <v>6459</v>
      </c>
      <c r="C1746" s="193">
        <v>10856</v>
      </c>
      <c r="D1746" s="194">
        <f>C1746*1.2</f>
        <v>13027.199999999999</v>
      </c>
      <c r="E1746" s="305"/>
      <c r="F1746" s="292" t="s">
        <v>5504</v>
      </c>
      <c r="G1746" s="280"/>
      <c r="H1746" s="172"/>
      <c r="I1746"/>
      <c r="J1746" s="13"/>
    </row>
    <row r="1747" spans="1:10" x14ac:dyDescent="0.2">
      <c r="A1747" s="31" t="s">
        <v>1390</v>
      </c>
      <c r="B1747" s="130" t="s">
        <v>6460</v>
      </c>
      <c r="C1747" s="154">
        <v>2333.3323999999998</v>
      </c>
      <c r="D1747" s="155">
        <f t="shared" si="35"/>
        <v>2799.9988799999996</v>
      </c>
      <c r="E1747" s="291"/>
      <c r="F1747" s="292"/>
      <c r="G1747" s="280"/>
      <c r="H1747" s="104">
        <v>0.41699999999999998</v>
      </c>
      <c r="I1747"/>
      <c r="J1747" s="13"/>
    </row>
    <row r="1748" spans="1:10" x14ac:dyDescent="0.2">
      <c r="A1748" s="170" t="s">
        <v>1390</v>
      </c>
      <c r="B1748" s="384" t="s">
        <v>6460</v>
      </c>
      <c r="C1748" s="193">
        <v>2329</v>
      </c>
      <c r="D1748" s="194">
        <f>C1748*1.2</f>
        <v>2794.7999999999997</v>
      </c>
      <c r="E1748" s="305"/>
      <c r="F1748" s="292" t="s">
        <v>5504</v>
      </c>
      <c r="G1748" s="280"/>
      <c r="H1748" s="172"/>
      <c r="I1748"/>
      <c r="J1748" s="13"/>
    </row>
    <row r="1749" spans="1:10" s="211" customFormat="1" x14ac:dyDescent="0.2">
      <c r="A1749" s="209" t="s">
        <v>6921</v>
      </c>
      <c r="B1749" s="391" t="s">
        <v>6922</v>
      </c>
      <c r="C1749" s="233">
        <v>4000</v>
      </c>
      <c r="D1749" s="155">
        <f>C1749*1.2</f>
        <v>4800</v>
      </c>
      <c r="E1749" s="313"/>
      <c r="F1749" s="295"/>
      <c r="G1749" s="331"/>
      <c r="H1749" s="243">
        <v>0.45400000000000001</v>
      </c>
      <c r="J1749" s="210"/>
    </row>
    <row r="1750" spans="1:10" x14ac:dyDescent="0.2">
      <c r="A1750" s="31" t="s">
        <v>1391</v>
      </c>
      <c r="B1750" s="130" t="s">
        <v>1392</v>
      </c>
      <c r="C1750" s="154">
        <v>1749.9992999999999</v>
      </c>
      <c r="D1750" s="155">
        <f t="shared" si="35"/>
        <v>2099.9991599999998</v>
      </c>
      <c r="E1750" s="291"/>
      <c r="F1750" s="292"/>
      <c r="G1750" s="280"/>
      <c r="H1750" s="104">
        <v>0.121</v>
      </c>
      <c r="I1750"/>
      <c r="J1750" s="13"/>
    </row>
    <row r="1751" spans="1:10" x14ac:dyDescent="0.2">
      <c r="A1751" s="170" t="s">
        <v>1391</v>
      </c>
      <c r="B1751" s="384" t="s">
        <v>1392</v>
      </c>
      <c r="C1751" s="193">
        <v>1744</v>
      </c>
      <c r="D1751" s="194">
        <f>C1751*1.2</f>
        <v>2092.7999999999997</v>
      </c>
      <c r="E1751" s="305"/>
      <c r="F1751" s="292" t="s">
        <v>5504</v>
      </c>
      <c r="G1751" s="280"/>
      <c r="H1751" s="172"/>
      <c r="I1751"/>
      <c r="J1751" s="13"/>
    </row>
    <row r="1752" spans="1:10" x14ac:dyDescent="0.2">
      <c r="A1752" s="31" t="s">
        <v>1393</v>
      </c>
      <c r="B1752" s="130" t="s">
        <v>1394</v>
      </c>
      <c r="C1752" s="154">
        <v>2666.6655999999998</v>
      </c>
      <c r="D1752" s="155">
        <f t="shared" si="35"/>
        <v>3199.9987199999996</v>
      </c>
      <c r="E1752" s="291"/>
      <c r="F1752" s="292"/>
      <c r="G1752" s="280"/>
      <c r="H1752" s="104">
        <v>0.90600000000000003</v>
      </c>
      <c r="I1752"/>
      <c r="J1752" s="13"/>
    </row>
    <row r="1753" spans="1:10" x14ac:dyDescent="0.2">
      <c r="A1753" s="170" t="s">
        <v>1393</v>
      </c>
      <c r="B1753" s="384" t="s">
        <v>1394</v>
      </c>
      <c r="C1753" s="193">
        <v>2667</v>
      </c>
      <c r="D1753" s="194">
        <f>C1753*1.2</f>
        <v>3200.4</v>
      </c>
      <c r="E1753" s="305"/>
      <c r="F1753" s="292" t="s">
        <v>5504</v>
      </c>
      <c r="G1753" s="280"/>
      <c r="H1753" s="172"/>
      <c r="I1753"/>
      <c r="J1753" s="13"/>
    </row>
    <row r="1754" spans="1:10" s="211" customFormat="1" x14ac:dyDescent="0.2">
      <c r="A1754" s="209" t="s">
        <v>6021</v>
      </c>
      <c r="B1754" s="391" t="s">
        <v>6022</v>
      </c>
      <c r="C1754" s="233">
        <v>5000</v>
      </c>
      <c r="D1754" s="155">
        <f>C1754*1.2</f>
        <v>6000</v>
      </c>
      <c r="E1754" s="313"/>
      <c r="F1754" s="295"/>
      <c r="G1754" s="331"/>
      <c r="H1754" s="243">
        <v>1.851</v>
      </c>
      <c r="J1754" s="210"/>
    </row>
    <row r="1755" spans="1:10" x14ac:dyDescent="0.2">
      <c r="A1755" s="26" t="s">
        <v>1395</v>
      </c>
      <c r="B1755" s="378" t="s">
        <v>4221</v>
      </c>
      <c r="C1755" s="154">
        <v>3583.3319000000001</v>
      </c>
      <c r="D1755" s="155">
        <f t="shared" si="35"/>
        <v>4299.9982799999998</v>
      </c>
      <c r="E1755" s="290"/>
      <c r="F1755" s="292"/>
      <c r="G1755" s="280"/>
      <c r="H1755" s="98">
        <v>1.4</v>
      </c>
      <c r="I1755"/>
      <c r="J1755" s="13"/>
    </row>
    <row r="1756" spans="1:10" x14ac:dyDescent="0.2">
      <c r="A1756" s="26" t="s">
        <v>1396</v>
      </c>
      <c r="B1756" s="378" t="s">
        <v>4222</v>
      </c>
      <c r="C1756" s="154">
        <v>8083.3301000000001</v>
      </c>
      <c r="D1756" s="155">
        <f t="shared" si="35"/>
        <v>9699.9961199999998</v>
      </c>
      <c r="E1756" s="290"/>
      <c r="F1756" s="290" t="s">
        <v>91</v>
      </c>
      <c r="G1756" s="280"/>
      <c r="H1756" s="98">
        <v>1.4</v>
      </c>
      <c r="I1756"/>
      <c r="J1756" s="13"/>
    </row>
    <row r="1757" spans="1:10" x14ac:dyDescent="0.2">
      <c r="A1757" s="199" t="s">
        <v>1395</v>
      </c>
      <c r="B1757" s="379" t="s">
        <v>4221</v>
      </c>
      <c r="C1757" s="193">
        <v>4748</v>
      </c>
      <c r="D1757" s="194">
        <f>C1757*1.2</f>
        <v>5697.5999999999995</v>
      </c>
      <c r="E1757" s="305"/>
      <c r="F1757" s="292" t="s">
        <v>5504</v>
      </c>
      <c r="G1757" s="280"/>
      <c r="H1757" s="172"/>
      <c r="I1757"/>
      <c r="J1757" s="13"/>
    </row>
    <row r="1758" spans="1:10" x14ac:dyDescent="0.2">
      <c r="A1758" s="26" t="s">
        <v>4469</v>
      </c>
      <c r="B1758" s="378" t="s">
        <v>4221</v>
      </c>
      <c r="C1758" s="154">
        <v>8083.3301000000001</v>
      </c>
      <c r="D1758" s="155">
        <f t="shared" si="35"/>
        <v>9699.9961199999998</v>
      </c>
      <c r="E1758" s="290"/>
      <c r="F1758" s="292"/>
      <c r="G1758" s="280"/>
      <c r="H1758" s="98">
        <v>1.4</v>
      </c>
      <c r="I1758"/>
      <c r="J1758" s="13"/>
    </row>
    <row r="1759" spans="1:10" x14ac:dyDescent="0.2">
      <c r="A1759" s="26" t="s">
        <v>1398</v>
      </c>
      <c r="B1759" s="378" t="s">
        <v>1397</v>
      </c>
      <c r="C1759" s="154">
        <v>3749.9985000000001</v>
      </c>
      <c r="D1759" s="155">
        <f t="shared" si="35"/>
        <v>4499.9982</v>
      </c>
      <c r="E1759" s="290"/>
      <c r="F1759" s="292"/>
      <c r="G1759" s="280"/>
      <c r="H1759" s="98">
        <v>0.98099999999999998</v>
      </c>
      <c r="I1759"/>
      <c r="J1759" s="13"/>
    </row>
    <row r="1760" spans="1:10" x14ac:dyDescent="0.2">
      <c r="A1760" s="199" t="s">
        <v>1398</v>
      </c>
      <c r="B1760" s="379" t="s">
        <v>1397</v>
      </c>
      <c r="C1760" s="193">
        <v>3747</v>
      </c>
      <c r="D1760" s="194">
        <f>C1760*1.2</f>
        <v>4496.3999999999996</v>
      </c>
      <c r="E1760" s="304"/>
      <c r="F1760" s="292" t="s">
        <v>5504</v>
      </c>
      <c r="G1760" s="280"/>
      <c r="H1760" s="174"/>
      <c r="I1760"/>
      <c r="J1760" s="13"/>
    </row>
    <row r="1761" spans="1:10" x14ac:dyDescent="0.2">
      <c r="A1761" s="26" t="s">
        <v>1399</v>
      </c>
      <c r="B1761" s="378" t="s">
        <v>1397</v>
      </c>
      <c r="C1761" s="154">
        <v>3749.9985000000001</v>
      </c>
      <c r="D1761" s="155">
        <f t="shared" si="35"/>
        <v>4499.9982</v>
      </c>
      <c r="E1761" s="290"/>
      <c r="F1761" s="292"/>
      <c r="G1761" s="280"/>
      <c r="H1761" s="98">
        <v>0.51600000000000001</v>
      </c>
      <c r="I1761"/>
      <c r="J1761" s="13"/>
    </row>
    <row r="1762" spans="1:10" x14ac:dyDescent="0.2">
      <c r="A1762" s="199" t="s">
        <v>1399</v>
      </c>
      <c r="B1762" s="379" t="s">
        <v>1397</v>
      </c>
      <c r="C1762" s="193">
        <v>3741</v>
      </c>
      <c r="D1762" s="194">
        <f>C1762*1.2</f>
        <v>4489.2</v>
      </c>
      <c r="E1762" s="304"/>
      <c r="F1762" s="292" t="s">
        <v>5504</v>
      </c>
      <c r="G1762" s="280"/>
      <c r="H1762" s="174"/>
      <c r="I1762"/>
      <c r="J1762" s="13"/>
    </row>
    <row r="1763" spans="1:10" x14ac:dyDescent="0.2">
      <c r="A1763" s="26" t="s">
        <v>1400</v>
      </c>
      <c r="B1763" s="378" t="s">
        <v>1397</v>
      </c>
      <c r="C1763" s="154">
        <v>3749.9985000000001</v>
      </c>
      <c r="D1763" s="155">
        <f t="shared" si="35"/>
        <v>4499.9982</v>
      </c>
      <c r="E1763" s="290"/>
      <c r="F1763" s="292"/>
      <c r="G1763" s="280"/>
      <c r="H1763" s="98">
        <v>0.69199999999999995</v>
      </c>
      <c r="I1763"/>
      <c r="J1763" s="13"/>
    </row>
    <row r="1764" spans="1:10" x14ac:dyDescent="0.2">
      <c r="A1764" s="26" t="s">
        <v>5186</v>
      </c>
      <c r="B1764" s="378" t="s">
        <v>257</v>
      </c>
      <c r="C1764" s="154">
        <v>1666.6659999999999</v>
      </c>
      <c r="D1764" s="155">
        <f t="shared" si="35"/>
        <v>1999.9991999999997</v>
      </c>
      <c r="E1764" s="290"/>
      <c r="F1764" s="292"/>
      <c r="G1764" s="280"/>
      <c r="H1764" s="98">
        <v>1.2332000000000001</v>
      </c>
      <c r="I1764"/>
      <c r="J1764" s="13"/>
    </row>
    <row r="1765" spans="1:10" x14ac:dyDescent="0.2">
      <c r="A1765" s="26" t="s">
        <v>3946</v>
      </c>
      <c r="B1765" s="378" t="s">
        <v>3947</v>
      </c>
      <c r="C1765" s="154">
        <v>4583.3315000000002</v>
      </c>
      <c r="D1765" s="155">
        <f t="shared" si="35"/>
        <v>5499.9978000000001</v>
      </c>
      <c r="E1765" s="290"/>
      <c r="F1765" s="292"/>
      <c r="G1765" s="280"/>
      <c r="H1765" s="98">
        <v>0.45600000000000002</v>
      </c>
      <c r="I1765"/>
      <c r="J1765" s="13"/>
    </row>
    <row r="1766" spans="1:10" x14ac:dyDescent="0.2">
      <c r="A1766" s="26" t="s">
        <v>1401</v>
      </c>
      <c r="B1766" s="378" t="s">
        <v>257</v>
      </c>
      <c r="C1766" s="154">
        <v>8249.9966999999997</v>
      </c>
      <c r="D1766" s="155">
        <f t="shared" si="35"/>
        <v>9899.99604</v>
      </c>
      <c r="E1766" s="290"/>
      <c r="F1766" s="292"/>
      <c r="G1766" s="280"/>
      <c r="H1766" s="98">
        <v>1.1879999999999999</v>
      </c>
      <c r="I1766"/>
      <c r="J1766" s="13"/>
    </row>
    <row r="1767" spans="1:10" x14ac:dyDescent="0.2">
      <c r="A1767" s="26" t="s">
        <v>4857</v>
      </c>
      <c r="B1767" s="378" t="s">
        <v>257</v>
      </c>
      <c r="C1767" s="154">
        <v>3333.3319999999999</v>
      </c>
      <c r="D1767" s="155">
        <f t="shared" si="35"/>
        <v>3999.9983999999995</v>
      </c>
      <c r="E1767" s="290"/>
      <c r="F1767" s="292"/>
      <c r="G1767" s="328" t="s">
        <v>6496</v>
      </c>
      <c r="H1767" s="98"/>
      <c r="I1767"/>
      <c r="J1767" s="13"/>
    </row>
    <row r="1768" spans="1:10" x14ac:dyDescent="0.2">
      <c r="A1768" s="26" t="s">
        <v>3945</v>
      </c>
      <c r="B1768" s="378" t="s">
        <v>3943</v>
      </c>
      <c r="C1768" s="154">
        <v>2666.6655999999998</v>
      </c>
      <c r="D1768" s="155">
        <f t="shared" si="35"/>
        <v>3199.9987199999996</v>
      </c>
      <c r="E1768" s="290"/>
      <c r="F1768" s="292"/>
      <c r="G1768" s="280"/>
      <c r="H1768" s="98">
        <v>0.253</v>
      </c>
      <c r="I1768"/>
      <c r="J1768" s="13"/>
    </row>
    <row r="1769" spans="1:10" x14ac:dyDescent="0.2">
      <c r="A1769" s="26" t="s">
        <v>6023</v>
      </c>
      <c r="B1769" s="378" t="s">
        <v>6024</v>
      </c>
      <c r="C1769" s="154">
        <v>4000</v>
      </c>
      <c r="D1769" s="155">
        <f t="shared" si="35"/>
        <v>4800</v>
      </c>
      <c r="E1769" s="290"/>
      <c r="F1769" s="292"/>
      <c r="G1769" s="280"/>
      <c r="H1769" s="98"/>
      <c r="I1769"/>
      <c r="J1769" s="13"/>
    </row>
    <row r="1770" spans="1:10" x14ac:dyDescent="0.2">
      <c r="A1770" s="26" t="s">
        <v>5185</v>
      </c>
      <c r="B1770" s="378" t="s">
        <v>2448</v>
      </c>
      <c r="C1770" s="154">
        <v>1666.6659999999999</v>
      </c>
      <c r="D1770" s="155">
        <f t="shared" si="35"/>
        <v>1999.9991999999997</v>
      </c>
      <c r="E1770" s="290"/>
      <c r="F1770" s="292"/>
      <c r="G1770" s="280"/>
      <c r="H1770" s="98">
        <v>0.151</v>
      </c>
      <c r="I1770"/>
      <c r="J1770" s="13"/>
    </row>
    <row r="1771" spans="1:10" x14ac:dyDescent="0.2">
      <c r="A1771" s="26" t="s">
        <v>1402</v>
      </c>
      <c r="B1771" s="378" t="s">
        <v>1376</v>
      </c>
      <c r="C1771" s="154">
        <v>7083.3305</v>
      </c>
      <c r="D1771" s="155">
        <f t="shared" si="35"/>
        <v>8499.9966000000004</v>
      </c>
      <c r="E1771" s="290"/>
      <c r="F1771" s="292"/>
      <c r="G1771" s="280"/>
      <c r="H1771" s="98">
        <v>1.6619999999999999</v>
      </c>
      <c r="I1771"/>
      <c r="J1771" s="13"/>
    </row>
    <row r="1772" spans="1:10" x14ac:dyDescent="0.2">
      <c r="A1772" s="199" t="s">
        <v>1402</v>
      </c>
      <c r="B1772" s="379" t="s">
        <v>1376</v>
      </c>
      <c r="C1772" s="193">
        <v>4585</v>
      </c>
      <c r="D1772" s="194">
        <f>C1772*1.2</f>
        <v>5502</v>
      </c>
      <c r="E1772" s="304"/>
      <c r="F1772" s="292" t="s">
        <v>5504</v>
      </c>
      <c r="G1772" s="280"/>
      <c r="H1772" s="174"/>
      <c r="I1772"/>
      <c r="J1772" s="13"/>
    </row>
    <row r="1773" spans="1:10" x14ac:dyDescent="0.2">
      <c r="A1773" s="26" t="s">
        <v>1403</v>
      </c>
      <c r="B1773" s="378" t="s">
        <v>1404</v>
      </c>
      <c r="C1773" s="154">
        <v>874.99964999999997</v>
      </c>
      <c r="D1773" s="155">
        <f t="shared" si="35"/>
        <v>1049.9995799999999</v>
      </c>
      <c r="E1773" s="290" t="s">
        <v>5463</v>
      </c>
      <c r="G1773" s="280"/>
      <c r="H1773" s="98">
        <v>0.29699999999999999</v>
      </c>
      <c r="I1773"/>
      <c r="J1773" s="13"/>
    </row>
    <row r="1774" spans="1:10" x14ac:dyDescent="0.2">
      <c r="A1774" s="199" t="s">
        <v>1403</v>
      </c>
      <c r="B1774" s="379" t="s">
        <v>1404</v>
      </c>
      <c r="C1774" s="193">
        <v>1249</v>
      </c>
      <c r="D1774" s="194">
        <f>C1774*1.2</f>
        <v>1498.8</v>
      </c>
      <c r="E1774" s="304"/>
      <c r="F1774" s="292" t="s">
        <v>5504</v>
      </c>
      <c r="G1774" s="280"/>
      <c r="H1774" s="174"/>
      <c r="I1774"/>
      <c r="J1774" s="13"/>
    </row>
    <row r="1775" spans="1:10" x14ac:dyDescent="0.2">
      <c r="A1775" s="26" t="s">
        <v>1405</v>
      </c>
      <c r="B1775" s="378" t="s">
        <v>1406</v>
      </c>
      <c r="C1775" s="154">
        <v>6666.6639999999998</v>
      </c>
      <c r="D1775" s="155">
        <f t="shared" si="35"/>
        <v>7999.996799999999</v>
      </c>
      <c r="E1775" s="290"/>
      <c r="F1775" s="292"/>
      <c r="G1775" s="280"/>
      <c r="H1775" s="98">
        <v>1.6</v>
      </c>
      <c r="I1775"/>
      <c r="J1775" s="13"/>
    </row>
    <row r="1776" spans="1:10" x14ac:dyDescent="0.2">
      <c r="A1776" s="26" t="s">
        <v>1407</v>
      </c>
      <c r="B1776" s="378" t="s">
        <v>1408</v>
      </c>
      <c r="C1776" s="154">
        <v>6666.6639999999998</v>
      </c>
      <c r="D1776" s="155">
        <f t="shared" si="35"/>
        <v>7999.996799999999</v>
      </c>
      <c r="E1776" s="290"/>
      <c r="F1776" s="292"/>
      <c r="G1776" s="280"/>
      <c r="H1776" s="98">
        <v>1.7</v>
      </c>
      <c r="I1776"/>
      <c r="J1776" s="13"/>
    </row>
    <row r="1777" spans="1:10" x14ac:dyDescent="0.2">
      <c r="A1777" s="26" t="s">
        <v>1409</v>
      </c>
      <c r="B1777" s="378" t="s">
        <v>1066</v>
      </c>
      <c r="C1777" s="154">
        <v>916.66629999999998</v>
      </c>
      <c r="D1777" s="155">
        <f t="shared" si="35"/>
        <v>1099.99956</v>
      </c>
      <c r="E1777" s="290"/>
      <c r="F1777" s="292"/>
      <c r="G1777" s="280"/>
      <c r="H1777" s="98">
        <v>0.105</v>
      </c>
      <c r="I1777"/>
      <c r="J1777" s="13"/>
    </row>
    <row r="1778" spans="1:10" x14ac:dyDescent="0.2">
      <c r="A1778" s="26" t="s">
        <v>6915</v>
      </c>
      <c r="B1778" s="378" t="s">
        <v>1412</v>
      </c>
      <c r="C1778" s="154">
        <v>1500</v>
      </c>
      <c r="D1778" s="155">
        <f t="shared" si="35"/>
        <v>1800</v>
      </c>
      <c r="E1778" s="290"/>
      <c r="F1778" s="292"/>
      <c r="G1778" s="280"/>
      <c r="H1778" s="98"/>
      <c r="I1778"/>
      <c r="J1778" s="13"/>
    </row>
    <row r="1779" spans="1:10" x14ac:dyDescent="0.2">
      <c r="A1779" s="26" t="s">
        <v>1410</v>
      </c>
      <c r="B1779" s="378" t="s">
        <v>130</v>
      </c>
      <c r="C1779" s="154">
        <v>2166.6657999999998</v>
      </c>
      <c r="D1779" s="155">
        <f t="shared" si="35"/>
        <v>2599.9989599999994</v>
      </c>
      <c r="E1779" s="290"/>
      <c r="F1779" s="292"/>
      <c r="G1779" s="280"/>
      <c r="H1779" s="98">
        <v>0.22</v>
      </c>
      <c r="I1779"/>
      <c r="J1779" s="13"/>
    </row>
    <row r="1780" spans="1:10" x14ac:dyDescent="0.2">
      <c r="A1780" s="26" t="s">
        <v>5195</v>
      </c>
      <c r="B1780" s="378" t="s">
        <v>5196</v>
      </c>
      <c r="C1780" s="154">
        <v>833.33299999999997</v>
      </c>
      <c r="D1780" s="155">
        <f t="shared" si="35"/>
        <v>999.99959999999987</v>
      </c>
      <c r="E1780" s="290"/>
      <c r="F1780" s="292"/>
      <c r="G1780" s="280"/>
      <c r="H1780" s="98">
        <v>0.06</v>
      </c>
      <c r="I1780"/>
      <c r="J1780" s="13"/>
    </row>
    <row r="1781" spans="1:10" x14ac:dyDescent="0.2">
      <c r="A1781" s="26" t="s">
        <v>6918</v>
      </c>
      <c r="B1781" s="378" t="s">
        <v>167</v>
      </c>
      <c r="C1781" s="154">
        <v>200</v>
      </c>
      <c r="D1781" s="155">
        <f t="shared" si="35"/>
        <v>240</v>
      </c>
      <c r="E1781" s="290"/>
      <c r="F1781" s="292"/>
      <c r="G1781" s="280"/>
      <c r="H1781" s="98">
        <v>8.0000000000000002E-3</v>
      </c>
      <c r="I1781"/>
      <c r="J1781" s="13"/>
    </row>
    <row r="1782" spans="1:10" x14ac:dyDescent="0.2">
      <c r="A1782" s="26" t="s">
        <v>5197</v>
      </c>
      <c r="B1782" s="378" t="s">
        <v>5198</v>
      </c>
      <c r="C1782" s="154">
        <v>416.66649999999998</v>
      </c>
      <c r="D1782" s="155">
        <f t="shared" si="35"/>
        <v>499.99979999999994</v>
      </c>
      <c r="E1782" s="290"/>
      <c r="F1782" s="292"/>
      <c r="G1782" s="280"/>
      <c r="H1782" s="98">
        <v>1.9E-2</v>
      </c>
      <c r="I1782"/>
      <c r="J1782" s="13"/>
    </row>
    <row r="1783" spans="1:10" x14ac:dyDescent="0.2">
      <c r="A1783" s="26" t="s">
        <v>1411</v>
      </c>
      <c r="B1783" s="378" t="s">
        <v>1412</v>
      </c>
      <c r="C1783" s="154">
        <v>2916.6655000000001</v>
      </c>
      <c r="D1783" s="155">
        <f t="shared" si="35"/>
        <v>3499.9985999999999</v>
      </c>
      <c r="E1783" s="290"/>
      <c r="F1783" s="292"/>
      <c r="G1783" s="280"/>
      <c r="H1783" s="98">
        <v>8.1000000000000003E-2</v>
      </c>
      <c r="I1783"/>
      <c r="J1783" s="13"/>
    </row>
    <row r="1784" spans="1:10" x14ac:dyDescent="0.2">
      <c r="A1784" s="26" t="s">
        <v>1413</v>
      </c>
      <c r="B1784" s="378" t="s">
        <v>1414</v>
      </c>
      <c r="C1784" s="154">
        <v>166.66659999999999</v>
      </c>
      <c r="D1784" s="155">
        <f t="shared" si="35"/>
        <v>199.99991999999997</v>
      </c>
      <c r="E1784" s="290"/>
      <c r="F1784" s="292"/>
      <c r="G1784" s="280"/>
      <c r="H1784" s="98">
        <v>4.0000000000000001E-3</v>
      </c>
      <c r="I1784"/>
      <c r="J1784" s="13"/>
    </row>
    <row r="1785" spans="1:10" x14ac:dyDescent="0.2">
      <c r="A1785" s="26" t="s">
        <v>1415</v>
      </c>
      <c r="B1785" s="378" t="s">
        <v>1416</v>
      </c>
      <c r="C1785" s="154">
        <v>10666.662399999999</v>
      </c>
      <c r="D1785" s="155">
        <f t="shared" si="35"/>
        <v>12799.994879999998</v>
      </c>
      <c r="E1785" s="290"/>
      <c r="F1785" s="290" t="s">
        <v>91</v>
      </c>
      <c r="G1785" s="280"/>
      <c r="H1785" s="98">
        <v>1.06</v>
      </c>
      <c r="I1785"/>
      <c r="J1785" s="13"/>
    </row>
    <row r="1786" spans="1:10" x14ac:dyDescent="0.2">
      <c r="A1786" s="26" t="s">
        <v>5473</v>
      </c>
      <c r="B1786" s="378" t="s">
        <v>5474</v>
      </c>
      <c r="C1786" s="154">
        <v>3749.9985000000001</v>
      </c>
      <c r="D1786" s="155">
        <f t="shared" si="35"/>
        <v>4499.9982</v>
      </c>
      <c r="E1786" s="290"/>
      <c r="F1786" s="292"/>
      <c r="G1786" s="280"/>
      <c r="H1786" s="98">
        <v>0.57999999999999996</v>
      </c>
      <c r="I1786"/>
      <c r="J1786" s="13"/>
    </row>
    <row r="1787" spans="1:10" x14ac:dyDescent="0.2">
      <c r="A1787" s="39" t="s">
        <v>3944</v>
      </c>
      <c r="B1787" s="387" t="s">
        <v>114</v>
      </c>
      <c r="C1787" s="154">
        <v>0</v>
      </c>
      <c r="D1787" s="155">
        <f t="shared" si="35"/>
        <v>0</v>
      </c>
      <c r="E1787" s="290"/>
      <c r="F1787" s="292"/>
      <c r="G1787" s="280"/>
      <c r="H1787" s="98">
        <v>0.56000000000000005</v>
      </c>
      <c r="I1787"/>
      <c r="J1787" s="13"/>
    </row>
    <row r="1788" spans="1:10" x14ac:dyDescent="0.2">
      <c r="A1788" s="39" t="s">
        <v>4145</v>
      </c>
      <c r="B1788" s="387" t="s">
        <v>130</v>
      </c>
      <c r="C1788" s="154">
        <v>2499.9989999999998</v>
      </c>
      <c r="D1788" s="155">
        <f t="shared" si="35"/>
        <v>2999.9987999999998</v>
      </c>
      <c r="E1788" s="290"/>
      <c r="F1788" s="292"/>
      <c r="G1788" s="280"/>
      <c r="H1788" s="98">
        <v>0.26700000000000002</v>
      </c>
      <c r="I1788"/>
      <c r="J1788" s="13"/>
    </row>
    <row r="1789" spans="1:10" x14ac:dyDescent="0.2">
      <c r="A1789" s="26" t="s">
        <v>1417</v>
      </c>
      <c r="B1789" s="378" t="s">
        <v>1066</v>
      </c>
      <c r="C1789" s="154">
        <v>749.99969999999996</v>
      </c>
      <c r="D1789" s="155">
        <f t="shared" si="35"/>
        <v>899.99963999999989</v>
      </c>
      <c r="E1789" s="290"/>
      <c r="F1789" s="292"/>
      <c r="G1789" s="280"/>
      <c r="H1789" s="98">
        <v>5.0999999999999997E-2</v>
      </c>
      <c r="I1789"/>
      <c r="J1789" s="13"/>
    </row>
    <row r="1790" spans="1:10" x14ac:dyDescent="0.2">
      <c r="A1790" s="26" t="s">
        <v>1418</v>
      </c>
      <c r="B1790" s="378" t="s">
        <v>114</v>
      </c>
      <c r="C1790" s="154">
        <v>3749.9985000000001</v>
      </c>
      <c r="D1790" s="155">
        <f t="shared" si="35"/>
        <v>4499.9982</v>
      </c>
      <c r="E1790" s="290"/>
      <c r="F1790" s="292"/>
      <c r="G1790" s="280"/>
      <c r="H1790" s="98">
        <v>0.85</v>
      </c>
      <c r="I1790"/>
      <c r="J1790" s="13"/>
    </row>
    <row r="1791" spans="1:10" x14ac:dyDescent="0.2">
      <c r="A1791" s="26" t="s">
        <v>1419</v>
      </c>
      <c r="B1791" s="378" t="s">
        <v>1066</v>
      </c>
      <c r="C1791" s="154">
        <v>749.99969999999996</v>
      </c>
      <c r="D1791" s="155">
        <f t="shared" si="35"/>
        <v>899.99963999999989</v>
      </c>
      <c r="E1791" s="290"/>
      <c r="F1791" s="292"/>
      <c r="G1791" s="280"/>
      <c r="H1791" s="98">
        <v>6.7000000000000004E-2</v>
      </c>
      <c r="I1791"/>
      <c r="J1791" s="13"/>
    </row>
    <row r="1792" spans="1:10" x14ac:dyDescent="0.2">
      <c r="A1792" s="26" t="s">
        <v>1420</v>
      </c>
      <c r="B1792" s="378" t="s">
        <v>156</v>
      </c>
      <c r="C1792" s="154">
        <v>55</v>
      </c>
      <c r="D1792" s="432">
        <f t="shared" si="35"/>
        <v>66</v>
      </c>
      <c r="E1792" s="290"/>
      <c r="F1792" s="292"/>
      <c r="G1792" s="328" t="s">
        <v>6496</v>
      </c>
      <c r="H1792" s="98">
        <v>5.0000000000000001E-3</v>
      </c>
      <c r="I1792"/>
      <c r="J1792" s="13"/>
    </row>
    <row r="1793" spans="1:10" x14ac:dyDescent="0.2">
      <c r="A1793" s="26" t="s">
        <v>1421</v>
      </c>
      <c r="B1793" s="378" t="s">
        <v>1422</v>
      </c>
      <c r="C1793" s="154">
        <v>3333.3319999999999</v>
      </c>
      <c r="D1793" s="155">
        <f t="shared" si="35"/>
        <v>3999.9983999999995</v>
      </c>
      <c r="E1793" s="290"/>
      <c r="F1793" s="292"/>
      <c r="G1793" s="280"/>
      <c r="H1793" s="98">
        <v>0.42</v>
      </c>
      <c r="I1793"/>
      <c r="J1793" s="13"/>
    </row>
    <row r="1794" spans="1:10" x14ac:dyDescent="0.2">
      <c r="A1794" s="26" t="s">
        <v>1423</v>
      </c>
      <c r="B1794" s="378" t="s">
        <v>130</v>
      </c>
      <c r="C1794" s="154">
        <v>2083.3325</v>
      </c>
      <c r="D1794" s="155">
        <f t="shared" si="35"/>
        <v>2499.9989999999998</v>
      </c>
      <c r="E1794" s="290"/>
      <c r="F1794" s="292"/>
      <c r="G1794" s="280"/>
      <c r="H1794" s="98">
        <v>0.183</v>
      </c>
      <c r="I1794"/>
      <c r="J1794" s="13"/>
    </row>
    <row r="1795" spans="1:10" x14ac:dyDescent="0.2">
      <c r="A1795" s="26" t="s">
        <v>1424</v>
      </c>
      <c r="B1795" s="378" t="s">
        <v>1425</v>
      </c>
      <c r="C1795" s="154">
        <v>166.66659999999999</v>
      </c>
      <c r="D1795" s="155">
        <f t="shared" si="35"/>
        <v>199.99991999999997</v>
      </c>
      <c r="E1795" s="290"/>
      <c r="F1795" s="292"/>
      <c r="G1795" s="280"/>
      <c r="H1795" s="98">
        <v>3.5999999999999997E-2</v>
      </c>
      <c r="I1795"/>
      <c r="J1795" s="13"/>
    </row>
    <row r="1796" spans="1:10" x14ac:dyDescent="0.2">
      <c r="A1796" s="199" t="s">
        <v>1424</v>
      </c>
      <c r="B1796" s="379" t="s">
        <v>1425</v>
      </c>
      <c r="C1796" s="193">
        <v>166</v>
      </c>
      <c r="D1796" s="194">
        <f>C1796*1.2</f>
        <v>199.2</v>
      </c>
      <c r="E1796" s="304"/>
      <c r="F1796" s="292" t="s">
        <v>5504</v>
      </c>
      <c r="G1796" s="280"/>
      <c r="H1796" s="174"/>
      <c r="I1796"/>
      <c r="J1796" s="13"/>
    </row>
    <row r="1797" spans="1:10" x14ac:dyDescent="0.2">
      <c r="A1797" s="31" t="s">
        <v>1426</v>
      </c>
      <c r="B1797" s="130" t="s">
        <v>199</v>
      </c>
      <c r="C1797" s="154">
        <v>291.66654999999997</v>
      </c>
      <c r="D1797" s="155">
        <f t="shared" si="35"/>
        <v>349.99985999999996</v>
      </c>
      <c r="E1797" s="291"/>
      <c r="F1797" s="292"/>
      <c r="G1797" s="280"/>
      <c r="H1797" s="104">
        <v>0.27100000000000002</v>
      </c>
      <c r="I1797"/>
      <c r="J1797" s="13"/>
    </row>
    <row r="1798" spans="1:10" x14ac:dyDescent="0.2">
      <c r="A1798" s="31" t="s">
        <v>1427</v>
      </c>
      <c r="B1798" s="130" t="s">
        <v>1171</v>
      </c>
      <c r="C1798" s="154">
        <v>833.33299999999997</v>
      </c>
      <c r="D1798" s="155">
        <f t="shared" si="35"/>
        <v>999.99959999999987</v>
      </c>
      <c r="E1798" s="291"/>
      <c r="F1798" s="292" t="s">
        <v>1428</v>
      </c>
      <c r="G1798" s="328" t="s">
        <v>6496</v>
      </c>
      <c r="H1798" s="104">
        <v>0.08</v>
      </c>
      <c r="I1798"/>
      <c r="J1798" s="13"/>
    </row>
    <row r="1799" spans="1:10" x14ac:dyDescent="0.2">
      <c r="A1799" s="31" t="s">
        <v>5023</v>
      </c>
      <c r="B1799" s="130" t="s">
        <v>5024</v>
      </c>
      <c r="C1799" s="154">
        <v>4583.3315000000002</v>
      </c>
      <c r="D1799" s="155">
        <f t="shared" si="35"/>
        <v>5499.9978000000001</v>
      </c>
      <c r="E1799" s="291"/>
      <c r="F1799" s="292"/>
      <c r="G1799" s="280"/>
      <c r="H1799" s="104">
        <v>0.59</v>
      </c>
      <c r="I1799"/>
      <c r="J1799" s="13"/>
    </row>
    <row r="1800" spans="1:10" x14ac:dyDescent="0.2">
      <c r="A1800" s="31" t="s">
        <v>1429</v>
      </c>
      <c r="B1800" s="130" t="s">
        <v>199</v>
      </c>
      <c r="C1800" s="154">
        <v>208.33324999999999</v>
      </c>
      <c r="D1800" s="155">
        <f t="shared" si="35"/>
        <v>249.99989999999997</v>
      </c>
      <c r="E1800" s="291"/>
      <c r="F1800" s="292"/>
      <c r="G1800" s="280"/>
      <c r="H1800" s="104">
        <v>0.17499999999999999</v>
      </c>
      <c r="I1800"/>
      <c r="J1800" s="13"/>
    </row>
    <row r="1801" spans="1:10" ht="25.5" x14ac:dyDescent="0.2">
      <c r="A1801" s="31" t="s">
        <v>6919</v>
      </c>
      <c r="B1801" s="130" t="s">
        <v>6920</v>
      </c>
      <c r="C1801" s="154">
        <v>800</v>
      </c>
      <c r="D1801" s="155">
        <f t="shared" si="35"/>
        <v>960</v>
      </c>
      <c r="E1801" s="291"/>
      <c r="F1801" s="292"/>
      <c r="G1801" s="280"/>
      <c r="H1801" s="104">
        <v>1.9E-2</v>
      </c>
      <c r="I1801"/>
      <c r="J1801" s="13"/>
    </row>
    <row r="1802" spans="1:10" x14ac:dyDescent="0.2">
      <c r="A1802" s="31" t="s">
        <v>5720</v>
      </c>
      <c r="B1802" s="130" t="s">
        <v>5721</v>
      </c>
      <c r="C1802" s="154">
        <v>2000</v>
      </c>
      <c r="D1802" s="155">
        <f t="shared" si="35"/>
        <v>2400</v>
      </c>
      <c r="E1802" s="291"/>
      <c r="F1802" s="292"/>
      <c r="G1802" s="280"/>
      <c r="H1802" s="104">
        <v>0.21099999999999999</v>
      </c>
      <c r="I1802"/>
      <c r="J1802" s="13"/>
    </row>
    <row r="1803" spans="1:10" x14ac:dyDescent="0.2">
      <c r="A1803" s="31" t="s">
        <v>6027</v>
      </c>
      <c r="B1803" s="130" t="s">
        <v>6028</v>
      </c>
      <c r="C1803" s="154">
        <v>4000</v>
      </c>
      <c r="D1803" s="155">
        <f t="shared" si="35"/>
        <v>4800</v>
      </c>
      <c r="E1803" s="291"/>
      <c r="F1803" s="292"/>
      <c r="G1803" s="280"/>
      <c r="H1803" s="104">
        <v>0.57199999999999995</v>
      </c>
      <c r="I1803"/>
      <c r="J1803" s="13"/>
    </row>
    <row r="1804" spans="1:10" x14ac:dyDescent="0.2">
      <c r="A1804" s="31" t="s">
        <v>1430</v>
      </c>
      <c r="B1804" s="130" t="s">
        <v>130</v>
      </c>
      <c r="C1804" s="154">
        <v>2166.6657999999998</v>
      </c>
      <c r="D1804" s="155">
        <f t="shared" si="35"/>
        <v>2599.9989599999994</v>
      </c>
      <c r="E1804" s="291"/>
      <c r="F1804" s="292"/>
      <c r="G1804" s="328" t="s">
        <v>6496</v>
      </c>
      <c r="H1804" s="104">
        <v>0.15</v>
      </c>
      <c r="I1804"/>
      <c r="J1804" s="13"/>
    </row>
    <row r="1805" spans="1:10" x14ac:dyDescent="0.2">
      <c r="A1805" s="31" t="s">
        <v>5025</v>
      </c>
      <c r="B1805" s="130" t="s">
        <v>5026</v>
      </c>
      <c r="C1805" s="154">
        <v>4583.3315000000002</v>
      </c>
      <c r="D1805" s="155">
        <f t="shared" si="35"/>
        <v>5499.9978000000001</v>
      </c>
      <c r="E1805" s="291"/>
      <c r="F1805" s="292"/>
      <c r="G1805" s="280"/>
      <c r="H1805" s="104">
        <v>0.59</v>
      </c>
      <c r="I1805"/>
      <c r="J1805" s="13"/>
    </row>
    <row r="1806" spans="1:10" x14ac:dyDescent="0.2">
      <c r="A1806" s="31" t="s">
        <v>4530</v>
      </c>
      <c r="B1806" s="130" t="s">
        <v>4531</v>
      </c>
      <c r="C1806" s="154">
        <v>109.999956</v>
      </c>
      <c r="D1806" s="155">
        <f t="shared" si="35"/>
        <v>131.99994719999998</v>
      </c>
      <c r="E1806" s="291"/>
      <c r="F1806" s="292"/>
      <c r="G1806" s="328" t="s">
        <v>6496</v>
      </c>
      <c r="H1806" s="104">
        <v>0.01</v>
      </c>
      <c r="I1806"/>
      <c r="J1806" s="13"/>
    </row>
    <row r="1807" spans="1:10" x14ac:dyDescent="0.2">
      <c r="A1807" s="31" t="s">
        <v>1431</v>
      </c>
      <c r="B1807" s="130" t="s">
        <v>1432</v>
      </c>
      <c r="C1807" s="154">
        <v>700</v>
      </c>
      <c r="D1807" s="155">
        <f t="shared" si="35"/>
        <v>840</v>
      </c>
      <c r="E1807" s="291"/>
      <c r="F1807" s="292"/>
      <c r="G1807" s="280"/>
      <c r="H1807" s="104">
        <v>3.5000000000000003E-2</v>
      </c>
      <c r="I1807"/>
      <c r="J1807" s="13"/>
    </row>
    <row r="1808" spans="1:10" x14ac:dyDescent="0.2">
      <c r="A1808" s="31" t="s">
        <v>1433</v>
      </c>
      <c r="B1808" s="130" t="s">
        <v>1434</v>
      </c>
      <c r="C1808" s="154">
        <v>1833.3326</v>
      </c>
      <c r="D1808" s="155">
        <f t="shared" si="35"/>
        <v>2199.9991199999999</v>
      </c>
      <c r="E1808" s="291"/>
      <c r="F1808" s="292"/>
      <c r="G1808" s="280"/>
      <c r="H1808" s="104">
        <v>0.21</v>
      </c>
      <c r="I1808"/>
      <c r="J1808" s="13"/>
    </row>
    <row r="1809" spans="1:10" x14ac:dyDescent="0.2">
      <c r="A1809" s="31" t="s">
        <v>4544</v>
      </c>
      <c r="B1809" s="130" t="s">
        <v>1800</v>
      </c>
      <c r="C1809" s="154">
        <v>83.333299999999994</v>
      </c>
      <c r="D1809" s="155">
        <f t="shared" si="35"/>
        <v>99.999959999999987</v>
      </c>
      <c r="E1809" s="291"/>
      <c r="F1809" s="292"/>
      <c r="G1809" s="280"/>
      <c r="H1809" s="104">
        <v>1E-3</v>
      </c>
      <c r="I1809"/>
      <c r="J1809" s="13"/>
    </row>
    <row r="1810" spans="1:10" x14ac:dyDescent="0.2">
      <c r="A1810" s="31" t="s">
        <v>6916</v>
      </c>
      <c r="B1810" s="130" t="s">
        <v>6917</v>
      </c>
      <c r="C1810" s="154">
        <v>1000</v>
      </c>
      <c r="D1810" s="155">
        <f t="shared" si="35"/>
        <v>1200</v>
      </c>
      <c r="E1810" s="291"/>
      <c r="F1810" s="292"/>
      <c r="G1810" s="280"/>
      <c r="H1810" s="104">
        <v>0.26400000000000001</v>
      </c>
      <c r="I1810"/>
      <c r="J1810" s="13"/>
    </row>
    <row r="1811" spans="1:10" x14ac:dyDescent="0.2">
      <c r="A1811" s="31" t="s">
        <v>4418</v>
      </c>
      <c r="B1811" s="130" t="s">
        <v>1140</v>
      </c>
      <c r="C1811" s="154">
        <v>1041.66625</v>
      </c>
      <c r="D1811" s="155">
        <f t="shared" si="35"/>
        <v>1249.9994999999999</v>
      </c>
      <c r="E1811" s="291"/>
      <c r="F1811" s="292"/>
      <c r="G1811" s="280"/>
      <c r="H1811" s="104">
        <v>0.106</v>
      </c>
      <c r="I1811"/>
      <c r="J1811" s="13"/>
    </row>
    <row r="1812" spans="1:10" x14ac:dyDescent="0.2">
      <c r="A1812" s="31" t="s">
        <v>4449</v>
      </c>
      <c r="B1812" s="130" t="s">
        <v>1140</v>
      </c>
      <c r="C1812" s="154">
        <v>1041.66625</v>
      </c>
      <c r="D1812" s="155">
        <f t="shared" si="35"/>
        <v>1249.9994999999999</v>
      </c>
      <c r="E1812" s="291"/>
      <c r="F1812" s="292"/>
      <c r="G1812" s="280"/>
      <c r="H1812" s="104">
        <v>0.106</v>
      </c>
      <c r="I1812"/>
      <c r="J1812" s="13"/>
    </row>
    <row r="1813" spans="1:10" x14ac:dyDescent="0.2">
      <c r="A1813" s="31" t="s">
        <v>1435</v>
      </c>
      <c r="B1813" s="130" t="s">
        <v>824</v>
      </c>
      <c r="C1813" s="154">
        <v>233</v>
      </c>
      <c r="D1813" s="155">
        <f t="shared" si="35"/>
        <v>279.59999999999997</v>
      </c>
      <c r="E1813" s="291"/>
      <c r="F1813" s="292"/>
      <c r="G1813" s="328" t="s">
        <v>6496</v>
      </c>
      <c r="H1813" s="104">
        <v>3.0000000000000001E-3</v>
      </c>
      <c r="I1813"/>
      <c r="J1813" s="13"/>
    </row>
    <row r="1814" spans="1:10" x14ac:dyDescent="0.2">
      <c r="A1814" s="31" t="s">
        <v>6029</v>
      </c>
      <c r="B1814" s="130" t="s">
        <v>165</v>
      </c>
      <c r="C1814" s="154">
        <v>600</v>
      </c>
      <c r="D1814" s="155">
        <f t="shared" si="35"/>
        <v>720</v>
      </c>
      <c r="E1814" s="291"/>
      <c r="F1814" s="292"/>
      <c r="G1814" s="328"/>
      <c r="H1814" s="104">
        <v>1.4999999999999999E-2</v>
      </c>
      <c r="I1814"/>
      <c r="J1814" s="13"/>
    </row>
    <row r="1815" spans="1:10" x14ac:dyDescent="0.2">
      <c r="A1815" s="31" t="s">
        <v>4629</v>
      </c>
      <c r="B1815" s="130" t="s">
        <v>376</v>
      </c>
      <c r="C1815" s="154">
        <v>599.99976000000004</v>
      </c>
      <c r="D1815" s="155">
        <f t="shared" si="35"/>
        <v>719.99971200000005</v>
      </c>
      <c r="E1815" s="291"/>
      <c r="F1815" s="292"/>
      <c r="G1815" s="328" t="s">
        <v>6496</v>
      </c>
      <c r="H1815" s="104">
        <v>3.5000000000000003E-2</v>
      </c>
      <c r="I1815"/>
      <c r="J1815" s="13"/>
    </row>
    <row r="1816" spans="1:10" x14ac:dyDescent="0.2">
      <c r="A1816" s="31" t="s">
        <v>4054</v>
      </c>
      <c r="B1816" s="130" t="s">
        <v>119</v>
      </c>
      <c r="C1816" s="154">
        <v>150</v>
      </c>
      <c r="D1816" s="432">
        <f t="shared" si="35"/>
        <v>180</v>
      </c>
      <c r="E1816" s="291"/>
      <c r="F1816" s="292"/>
      <c r="G1816" s="328"/>
      <c r="H1816" s="104">
        <v>0.01</v>
      </c>
      <c r="I1816"/>
      <c r="J1816" s="13"/>
    </row>
    <row r="1817" spans="1:10" x14ac:dyDescent="0.2">
      <c r="A1817" s="31" t="s">
        <v>1436</v>
      </c>
      <c r="B1817" s="130" t="s">
        <v>1437</v>
      </c>
      <c r="C1817" s="154">
        <v>208.33324999999999</v>
      </c>
      <c r="D1817" s="155">
        <f t="shared" si="35"/>
        <v>249.99989999999997</v>
      </c>
      <c r="E1817" s="291"/>
      <c r="F1817" s="292"/>
      <c r="G1817" s="328"/>
      <c r="H1817" s="104">
        <v>2.1999999999999999E-2</v>
      </c>
      <c r="I1817"/>
      <c r="J1817" s="13"/>
    </row>
    <row r="1818" spans="1:10" x14ac:dyDescent="0.2">
      <c r="A1818" s="170" t="s">
        <v>1436</v>
      </c>
      <c r="B1818" s="384" t="s">
        <v>1437</v>
      </c>
      <c r="C1818" s="193">
        <v>208</v>
      </c>
      <c r="D1818" s="194">
        <f>C1818*1.2</f>
        <v>249.6</v>
      </c>
      <c r="E1818" s="305"/>
      <c r="F1818" s="292" t="s">
        <v>5504</v>
      </c>
      <c r="G1818" s="328"/>
      <c r="H1818" s="172"/>
      <c r="I1818"/>
      <c r="J1818" s="13"/>
    </row>
    <row r="1819" spans="1:10" x14ac:dyDescent="0.2">
      <c r="A1819" s="31" t="s">
        <v>4718</v>
      </c>
      <c r="B1819" s="130" t="s">
        <v>4719</v>
      </c>
      <c r="C1819" s="154">
        <v>116.66661999999999</v>
      </c>
      <c r="D1819" s="155">
        <f t="shared" si="35"/>
        <v>139.999944</v>
      </c>
      <c r="E1819" s="291"/>
      <c r="F1819" s="292"/>
      <c r="G1819" s="328" t="s">
        <v>6496</v>
      </c>
      <c r="H1819" s="104"/>
      <c r="I1819"/>
      <c r="J1819" s="13"/>
    </row>
    <row r="1820" spans="1:10" x14ac:dyDescent="0.2">
      <c r="A1820" s="31" t="s">
        <v>1438</v>
      </c>
      <c r="B1820" s="130" t="s">
        <v>1439</v>
      </c>
      <c r="C1820" s="154">
        <v>999.99959999999999</v>
      </c>
      <c r="D1820" s="155">
        <f t="shared" si="35"/>
        <v>1199.9995199999998</v>
      </c>
      <c r="E1820" s="291"/>
      <c r="F1820" s="292"/>
      <c r="G1820" s="328"/>
      <c r="H1820" s="104">
        <v>0.17499999999999999</v>
      </c>
      <c r="I1820"/>
      <c r="J1820" s="13"/>
    </row>
    <row r="1821" spans="1:10" x14ac:dyDescent="0.2">
      <c r="A1821" s="31" t="s">
        <v>1440</v>
      </c>
      <c r="B1821" s="130" t="s">
        <v>1441</v>
      </c>
      <c r="C1821" s="154">
        <v>500</v>
      </c>
      <c r="D1821" s="155">
        <f t="shared" si="35"/>
        <v>600</v>
      </c>
      <c r="E1821" s="291"/>
      <c r="F1821" s="292"/>
      <c r="G1821" s="328"/>
      <c r="H1821" s="104">
        <v>7.0000000000000007E-2</v>
      </c>
      <c r="I1821"/>
      <c r="J1821" s="13"/>
    </row>
    <row r="1822" spans="1:10" x14ac:dyDescent="0.2">
      <c r="A1822" s="31" t="s">
        <v>5031</v>
      </c>
      <c r="B1822" s="130" t="s">
        <v>5032</v>
      </c>
      <c r="C1822" s="154">
        <v>124.99995</v>
      </c>
      <c r="D1822" s="155">
        <f t="shared" si="35"/>
        <v>149.99993999999998</v>
      </c>
      <c r="E1822" s="291"/>
      <c r="F1822" s="292"/>
      <c r="G1822" s="328"/>
      <c r="H1822" s="104">
        <v>1.7999999999999999E-2</v>
      </c>
      <c r="I1822"/>
      <c r="J1822" s="13"/>
    </row>
    <row r="1823" spans="1:10" x14ac:dyDescent="0.2">
      <c r="A1823" s="31" t="s">
        <v>1442</v>
      </c>
      <c r="B1823" s="130" t="s">
        <v>1404</v>
      </c>
      <c r="C1823" s="154">
        <v>333.33319999999998</v>
      </c>
      <c r="D1823" s="155">
        <f t="shared" si="35"/>
        <v>399.99983999999995</v>
      </c>
      <c r="E1823" s="291"/>
      <c r="F1823" s="292"/>
      <c r="G1823" s="328"/>
      <c r="H1823" s="104">
        <v>0.105</v>
      </c>
      <c r="I1823"/>
      <c r="J1823" s="13"/>
    </row>
    <row r="1824" spans="1:10" x14ac:dyDescent="0.2">
      <c r="A1824" s="170" t="s">
        <v>1442</v>
      </c>
      <c r="B1824" s="384" t="s">
        <v>1404</v>
      </c>
      <c r="C1824" s="193">
        <v>333</v>
      </c>
      <c r="D1824" s="194">
        <f>C1824*1.2</f>
        <v>399.59999999999997</v>
      </c>
      <c r="E1824" s="305"/>
      <c r="F1824" s="292" t="s">
        <v>5504</v>
      </c>
      <c r="G1824" s="328"/>
      <c r="H1824" s="172"/>
      <c r="I1824"/>
      <c r="J1824" s="13"/>
    </row>
    <row r="1825" spans="1:10" x14ac:dyDescent="0.2">
      <c r="A1825" s="31" t="s">
        <v>4524</v>
      </c>
      <c r="B1825" s="130" t="s">
        <v>5162</v>
      </c>
      <c r="C1825" s="154">
        <v>183.33326</v>
      </c>
      <c r="D1825" s="155">
        <f t="shared" si="35"/>
        <v>219.99991199999999</v>
      </c>
      <c r="E1825" s="291"/>
      <c r="F1825" s="292"/>
      <c r="G1825" s="328" t="s">
        <v>6496</v>
      </c>
      <c r="H1825" s="104">
        <v>7.4999999999999997E-2</v>
      </c>
      <c r="I1825"/>
      <c r="J1825" s="13"/>
    </row>
    <row r="1826" spans="1:10" x14ac:dyDescent="0.2">
      <c r="A1826" s="5" t="s">
        <v>3948</v>
      </c>
      <c r="B1826" s="130" t="s">
        <v>114</v>
      </c>
      <c r="C1826" s="154">
        <v>3750</v>
      </c>
      <c r="D1826" s="155">
        <f t="shared" si="35"/>
        <v>4500</v>
      </c>
      <c r="E1826" s="291"/>
      <c r="F1826" s="292"/>
      <c r="G1826" s="280"/>
      <c r="H1826" s="104">
        <v>0.38</v>
      </c>
      <c r="I1826"/>
      <c r="J1826" s="13"/>
    </row>
    <row r="1827" spans="1:10" x14ac:dyDescent="0.2">
      <c r="A1827" s="5" t="s">
        <v>1443</v>
      </c>
      <c r="B1827" s="53" t="s">
        <v>1444</v>
      </c>
      <c r="C1827" s="154">
        <v>1200</v>
      </c>
      <c r="D1827" s="155">
        <f t="shared" si="35"/>
        <v>1440</v>
      </c>
      <c r="E1827" s="290"/>
      <c r="F1827" s="292"/>
      <c r="G1827" s="280"/>
      <c r="H1827" s="98">
        <v>0.56000000000000005</v>
      </c>
      <c r="I1827"/>
      <c r="J1827" s="13"/>
    </row>
    <row r="1828" spans="1:10" x14ac:dyDescent="0.2">
      <c r="A1828" s="5" t="s">
        <v>5199</v>
      </c>
      <c r="B1828" s="53" t="s">
        <v>4531</v>
      </c>
      <c r="C1828" s="154">
        <v>183.33326</v>
      </c>
      <c r="D1828" s="155">
        <f t="shared" si="35"/>
        <v>219.99991199999999</v>
      </c>
      <c r="E1828" s="290"/>
      <c r="F1828" s="292"/>
      <c r="G1828" s="280"/>
      <c r="H1828" s="98">
        <v>1.2999999999999999E-2</v>
      </c>
      <c r="I1828"/>
      <c r="J1828" s="13"/>
    </row>
    <row r="1829" spans="1:10" x14ac:dyDescent="0.2">
      <c r="A1829" s="5" t="s">
        <v>5200</v>
      </c>
      <c r="B1829" s="53" t="s">
        <v>130</v>
      </c>
      <c r="C1829" s="154">
        <v>1499.9993999999999</v>
      </c>
      <c r="D1829" s="155">
        <f t="shared" si="35"/>
        <v>1799.9992799999998</v>
      </c>
      <c r="E1829" s="290"/>
      <c r="F1829" s="292"/>
      <c r="G1829" s="280"/>
      <c r="H1829" s="98">
        <v>0.21</v>
      </c>
      <c r="I1829"/>
      <c r="J1829" s="13"/>
    </row>
    <row r="1830" spans="1:10" x14ac:dyDescent="0.2">
      <c r="A1830" s="31" t="s">
        <v>1446</v>
      </c>
      <c r="B1830" s="130" t="s">
        <v>1447</v>
      </c>
      <c r="C1830" s="154">
        <v>666.66639999999995</v>
      </c>
      <c r="D1830" s="155">
        <f t="shared" ref="D1830:D1914" si="36">C1830*1.2</f>
        <v>799.9996799999999</v>
      </c>
      <c r="E1830" s="291"/>
      <c r="F1830" s="292"/>
      <c r="G1830" s="280"/>
      <c r="H1830" s="104">
        <v>0.14599999999999999</v>
      </c>
      <c r="I1830"/>
      <c r="J1830" s="13"/>
    </row>
    <row r="1831" spans="1:10" x14ac:dyDescent="0.2">
      <c r="A1831" s="31" t="s">
        <v>1448</v>
      </c>
      <c r="B1831" s="130" t="s">
        <v>1449</v>
      </c>
      <c r="C1831" s="154">
        <v>0</v>
      </c>
      <c r="D1831" s="155">
        <f t="shared" si="36"/>
        <v>0</v>
      </c>
      <c r="E1831" s="291"/>
      <c r="F1831" s="292"/>
      <c r="G1831" s="327"/>
      <c r="H1831" s="104">
        <v>8.3000000000000004E-2</v>
      </c>
      <c r="J1831" s="13"/>
    </row>
    <row r="1832" spans="1:10" x14ac:dyDescent="0.2">
      <c r="A1832" s="5" t="s">
        <v>1445</v>
      </c>
      <c r="B1832" s="53" t="s">
        <v>374</v>
      </c>
      <c r="C1832" s="154">
        <v>200</v>
      </c>
      <c r="D1832" s="155">
        <f>C1832*1.2</f>
        <v>240</v>
      </c>
      <c r="E1832" s="290"/>
      <c r="F1832" s="292"/>
      <c r="G1832" s="280"/>
      <c r="H1832" s="98">
        <v>1.2999999999999999E-2</v>
      </c>
      <c r="I1832"/>
      <c r="J1832" s="13"/>
    </row>
    <row r="1833" spans="1:10" x14ac:dyDescent="0.2">
      <c r="A1833" s="31" t="s">
        <v>1450</v>
      </c>
      <c r="B1833" s="130" t="s">
        <v>1451</v>
      </c>
      <c r="C1833" s="154">
        <v>216.66658000000001</v>
      </c>
      <c r="D1833" s="155">
        <f t="shared" si="36"/>
        <v>259.99989599999998</v>
      </c>
      <c r="E1833" s="291"/>
      <c r="F1833" s="292"/>
      <c r="G1833" s="327"/>
      <c r="H1833" s="104">
        <v>0.23899999999999999</v>
      </c>
      <c r="J1833" s="13"/>
    </row>
    <row r="1834" spans="1:10" x14ac:dyDescent="0.2">
      <c r="A1834" s="170" t="s">
        <v>1450</v>
      </c>
      <c r="B1834" s="384" t="s">
        <v>1451</v>
      </c>
      <c r="C1834" s="193">
        <v>244</v>
      </c>
      <c r="D1834" s="194">
        <f>C1834*1.2</f>
        <v>292.8</v>
      </c>
      <c r="E1834" s="305"/>
      <c r="F1834" s="292" t="s">
        <v>5504</v>
      </c>
      <c r="G1834" s="327"/>
      <c r="H1834" s="172"/>
      <c r="J1834" s="13"/>
    </row>
    <row r="1835" spans="1:10" x14ac:dyDescent="0.2">
      <c r="A1835" s="31" t="s">
        <v>1452</v>
      </c>
      <c r="B1835" s="130" t="s">
        <v>1453</v>
      </c>
      <c r="C1835" s="154">
        <v>1499.9993999999999</v>
      </c>
      <c r="D1835" s="155">
        <f t="shared" si="36"/>
        <v>1799.9992799999998</v>
      </c>
      <c r="E1835" s="291"/>
      <c r="F1835" s="292"/>
      <c r="G1835" s="327"/>
      <c r="H1835" s="104">
        <v>0.216</v>
      </c>
      <c r="J1835" s="13"/>
    </row>
    <row r="1836" spans="1:10" x14ac:dyDescent="0.2">
      <c r="A1836" s="170" t="s">
        <v>1452</v>
      </c>
      <c r="B1836" s="384" t="s">
        <v>1453</v>
      </c>
      <c r="C1836" s="193">
        <v>1497</v>
      </c>
      <c r="D1836" s="194">
        <f>C1836*1.2</f>
        <v>1796.3999999999999</v>
      </c>
      <c r="E1836" s="305"/>
      <c r="F1836" s="292" t="s">
        <v>5504</v>
      </c>
      <c r="G1836" s="327"/>
      <c r="H1836" s="172"/>
      <c r="J1836" s="13"/>
    </row>
    <row r="1837" spans="1:10" x14ac:dyDescent="0.2">
      <c r="A1837" s="31" t="s">
        <v>5792</v>
      </c>
      <c r="B1837" s="130" t="s">
        <v>1066</v>
      </c>
      <c r="C1837" s="154">
        <v>700</v>
      </c>
      <c r="D1837" s="155">
        <f t="shared" si="36"/>
        <v>840</v>
      </c>
      <c r="E1837" s="291"/>
      <c r="F1837" s="292"/>
      <c r="G1837" s="327"/>
      <c r="H1837" s="104">
        <v>8.3000000000000001E-3</v>
      </c>
      <c r="J1837" s="13"/>
    </row>
    <row r="1838" spans="1:10" x14ac:dyDescent="0.2">
      <c r="A1838" s="5" t="s">
        <v>1454</v>
      </c>
      <c r="B1838" s="53" t="s">
        <v>1455</v>
      </c>
      <c r="C1838" s="154">
        <v>3166.6653999999999</v>
      </c>
      <c r="D1838" s="155">
        <f t="shared" si="36"/>
        <v>3799.9984799999997</v>
      </c>
      <c r="E1838" s="291"/>
      <c r="F1838" s="292"/>
      <c r="G1838" s="280"/>
      <c r="H1838" s="104">
        <v>0.42499999999999999</v>
      </c>
      <c r="I1838"/>
      <c r="J1838" s="13"/>
    </row>
    <row r="1839" spans="1:10" x14ac:dyDescent="0.2">
      <c r="A1839" s="5" t="s">
        <v>1456</v>
      </c>
      <c r="B1839" s="53" t="s">
        <v>1457</v>
      </c>
      <c r="C1839" s="154">
        <v>1999.9992</v>
      </c>
      <c r="D1839" s="155">
        <f t="shared" si="36"/>
        <v>2399.9990399999997</v>
      </c>
      <c r="E1839" s="290"/>
      <c r="F1839" s="292"/>
      <c r="G1839" s="327"/>
      <c r="H1839" s="98">
        <v>0.4</v>
      </c>
      <c r="J1839" s="13"/>
    </row>
    <row r="1840" spans="1:10" x14ac:dyDescent="0.2">
      <c r="A1840" s="5" t="s">
        <v>6030</v>
      </c>
      <c r="B1840" s="53" t="s">
        <v>167</v>
      </c>
      <c r="C1840" s="154">
        <v>200</v>
      </c>
      <c r="D1840" s="155">
        <f t="shared" si="36"/>
        <v>240</v>
      </c>
      <c r="E1840" s="290"/>
      <c r="F1840" s="292"/>
      <c r="G1840" s="327"/>
      <c r="H1840" s="98">
        <v>3.5000000000000003E-2</v>
      </c>
      <c r="J1840" s="13"/>
    </row>
    <row r="1841" spans="1:10" x14ac:dyDescent="0.2">
      <c r="A1841" s="5" t="s">
        <v>1458</v>
      </c>
      <c r="B1841" s="53" t="s">
        <v>1459</v>
      </c>
      <c r="C1841" s="154">
        <v>4583.3315000000002</v>
      </c>
      <c r="D1841" s="155">
        <f t="shared" si="36"/>
        <v>5499.9978000000001</v>
      </c>
      <c r="E1841" s="290"/>
      <c r="F1841" s="292"/>
      <c r="G1841" s="327"/>
      <c r="H1841" s="98">
        <v>0.52</v>
      </c>
      <c r="J1841" s="13"/>
    </row>
    <row r="1842" spans="1:10" x14ac:dyDescent="0.2">
      <c r="A1842" s="147" t="s">
        <v>1458</v>
      </c>
      <c r="B1842" s="388" t="s">
        <v>1459</v>
      </c>
      <c r="C1842" s="193">
        <v>4571</v>
      </c>
      <c r="D1842" s="194">
        <f>C1842*1.2</f>
        <v>5485.2</v>
      </c>
      <c r="E1842" s="304"/>
      <c r="F1842" s="292" t="s">
        <v>5504</v>
      </c>
      <c r="G1842" s="327"/>
      <c r="H1842" s="174"/>
      <c r="J1842" s="13"/>
    </row>
    <row r="1843" spans="1:10" x14ac:dyDescent="0.2">
      <c r="A1843" s="5" t="s">
        <v>1460</v>
      </c>
      <c r="B1843" s="53" t="s">
        <v>1140</v>
      </c>
      <c r="C1843" s="154">
        <v>1166.6661999999999</v>
      </c>
      <c r="D1843" s="155">
        <f t="shared" si="36"/>
        <v>1399.9994399999998</v>
      </c>
      <c r="E1843" s="290"/>
      <c r="F1843" s="292"/>
      <c r="G1843" s="327"/>
      <c r="H1843" s="98">
        <v>0.06</v>
      </c>
      <c r="J1843" s="13"/>
    </row>
    <row r="1844" spans="1:10" x14ac:dyDescent="0.2">
      <c r="A1844" s="5" t="s">
        <v>4751</v>
      </c>
      <c r="B1844" s="53" t="s">
        <v>201</v>
      </c>
      <c r="C1844" s="154">
        <v>624.99974999999995</v>
      </c>
      <c r="D1844" s="155">
        <f t="shared" si="36"/>
        <v>749.99969999999996</v>
      </c>
      <c r="E1844" s="290"/>
      <c r="F1844" s="292"/>
      <c r="G1844" s="327"/>
      <c r="H1844" s="98">
        <v>3.5000000000000003E-2</v>
      </c>
      <c r="J1844" s="13"/>
    </row>
    <row r="1845" spans="1:10" x14ac:dyDescent="0.2">
      <c r="A1845" s="5" t="s">
        <v>1461</v>
      </c>
      <c r="B1845" s="53" t="s">
        <v>208</v>
      </c>
      <c r="C1845" s="154">
        <v>608.33308999999997</v>
      </c>
      <c r="D1845" s="155">
        <f t="shared" si="36"/>
        <v>729.99970799999994</v>
      </c>
      <c r="E1845" s="290"/>
      <c r="F1845" s="292"/>
      <c r="G1845" s="327"/>
      <c r="H1845" s="98">
        <v>0.19900000000000001</v>
      </c>
      <c r="J1845" s="13"/>
    </row>
    <row r="1846" spans="1:10" x14ac:dyDescent="0.2">
      <c r="A1846" s="5" t="s">
        <v>1462</v>
      </c>
      <c r="B1846" s="53" t="s">
        <v>472</v>
      </c>
      <c r="C1846" s="154">
        <v>149.99994000000001</v>
      </c>
      <c r="D1846" s="155">
        <f t="shared" si="36"/>
        <v>179.99992800000001</v>
      </c>
      <c r="E1846" s="290"/>
      <c r="F1846" s="292"/>
      <c r="G1846" s="327"/>
      <c r="H1846" s="98">
        <v>2.1000000000000001E-2</v>
      </c>
      <c r="J1846" s="13"/>
    </row>
    <row r="1847" spans="1:10" x14ac:dyDescent="0.2">
      <c r="A1847" s="5" t="s">
        <v>1463</v>
      </c>
      <c r="B1847" s="53" t="s">
        <v>660</v>
      </c>
      <c r="C1847" s="154">
        <v>0</v>
      </c>
      <c r="D1847" s="155">
        <f t="shared" si="36"/>
        <v>0</v>
      </c>
      <c r="E1847" s="290"/>
      <c r="F1847" s="292"/>
      <c r="G1847" s="327"/>
      <c r="H1847" s="98">
        <v>5.1999999999999998E-2</v>
      </c>
      <c r="J1847" s="13"/>
    </row>
    <row r="1848" spans="1:10" x14ac:dyDescent="0.2">
      <c r="A1848" s="5" t="s">
        <v>1464</v>
      </c>
      <c r="B1848" s="53" t="s">
        <v>1140</v>
      </c>
      <c r="C1848" s="154">
        <v>1166.6661999999999</v>
      </c>
      <c r="D1848" s="155">
        <f t="shared" si="36"/>
        <v>1399.9994399999998</v>
      </c>
      <c r="E1848" s="290"/>
      <c r="F1848" s="292"/>
      <c r="G1848" s="327"/>
      <c r="H1848" s="98">
        <v>5.5E-2</v>
      </c>
      <c r="J1848" s="13"/>
    </row>
    <row r="1849" spans="1:10" x14ac:dyDescent="0.2">
      <c r="A1849" s="5" t="s">
        <v>1465</v>
      </c>
      <c r="B1849" s="53" t="s">
        <v>1466</v>
      </c>
      <c r="C1849" s="154">
        <v>146</v>
      </c>
      <c r="D1849" s="432">
        <f t="shared" si="36"/>
        <v>175.2</v>
      </c>
      <c r="E1849" s="290"/>
      <c r="F1849" s="292"/>
      <c r="G1849" s="327" t="s">
        <v>6496</v>
      </c>
      <c r="H1849" s="98">
        <v>3.4000000000000002E-2</v>
      </c>
      <c r="J1849" s="13"/>
    </row>
    <row r="1850" spans="1:10" x14ac:dyDescent="0.2">
      <c r="A1850" s="5" t="s">
        <v>5135</v>
      </c>
      <c r="B1850" s="53" t="s">
        <v>5136</v>
      </c>
      <c r="C1850" s="154">
        <v>249.9999</v>
      </c>
      <c r="D1850" s="155">
        <f t="shared" si="36"/>
        <v>299.99987999999996</v>
      </c>
      <c r="E1850" s="290"/>
      <c r="F1850" s="292"/>
      <c r="G1850" s="327"/>
      <c r="H1850" s="98">
        <v>0.09</v>
      </c>
      <c r="J1850" s="13"/>
    </row>
    <row r="1851" spans="1:10" x14ac:dyDescent="0.2">
      <c r="A1851" s="5" t="s">
        <v>3983</v>
      </c>
      <c r="B1851" s="53" t="s">
        <v>387</v>
      </c>
      <c r="C1851" s="154">
        <v>541.66644999999994</v>
      </c>
      <c r="D1851" s="155">
        <f t="shared" si="36"/>
        <v>649.99973999999986</v>
      </c>
      <c r="E1851" s="290"/>
      <c r="F1851" s="292"/>
      <c r="G1851" s="327" t="s">
        <v>6496</v>
      </c>
      <c r="H1851" s="98">
        <v>2.5000000000000001E-2</v>
      </c>
      <c r="J1851" s="13"/>
    </row>
    <row r="1852" spans="1:10" x14ac:dyDescent="0.2">
      <c r="A1852" s="5" t="s">
        <v>1467</v>
      </c>
      <c r="B1852" s="53" t="s">
        <v>1468</v>
      </c>
      <c r="C1852" s="154">
        <v>49.999980000000001</v>
      </c>
      <c r="D1852" s="155">
        <f t="shared" si="36"/>
        <v>59.999975999999997</v>
      </c>
      <c r="E1852" s="290"/>
      <c r="F1852" s="292"/>
      <c r="G1852" s="327"/>
      <c r="H1852" s="98"/>
      <c r="J1852" s="13"/>
    </row>
    <row r="1853" spans="1:10" x14ac:dyDescent="0.2">
      <c r="A1853" s="5" t="s">
        <v>1469</v>
      </c>
      <c r="B1853" s="53" t="s">
        <v>171</v>
      </c>
      <c r="C1853" s="154">
        <v>83.333299999999994</v>
      </c>
      <c r="D1853" s="155">
        <f t="shared" si="36"/>
        <v>99.999959999999987</v>
      </c>
      <c r="E1853" s="290"/>
      <c r="F1853" s="292"/>
      <c r="G1853" s="327"/>
      <c r="H1853" s="98"/>
      <c r="J1853" s="13"/>
    </row>
    <row r="1854" spans="1:10" x14ac:dyDescent="0.2">
      <c r="A1854" s="5" t="s">
        <v>5201</v>
      </c>
      <c r="B1854" s="53" t="s">
        <v>5202</v>
      </c>
      <c r="C1854" s="154">
        <v>99.999960000000002</v>
      </c>
      <c r="D1854" s="155">
        <f t="shared" si="36"/>
        <v>119.99995199999999</v>
      </c>
      <c r="E1854" s="290"/>
      <c r="F1854" s="292"/>
      <c r="G1854" s="327"/>
      <c r="H1854" s="98"/>
      <c r="J1854" s="13"/>
    </row>
    <row r="1855" spans="1:10" x14ac:dyDescent="0.2">
      <c r="A1855" s="5" t="s">
        <v>5820</v>
      </c>
      <c r="B1855" s="53" t="s">
        <v>119</v>
      </c>
      <c r="C1855" s="154">
        <v>35</v>
      </c>
      <c r="D1855" s="155">
        <f t="shared" si="36"/>
        <v>42</v>
      </c>
      <c r="E1855" s="290"/>
      <c r="F1855" s="292"/>
      <c r="G1855" s="327"/>
      <c r="H1855" s="98">
        <v>5.0000000000000001E-3</v>
      </c>
      <c r="J1855" s="13"/>
    </row>
    <row r="1856" spans="1:10" x14ac:dyDescent="0.2">
      <c r="A1856" s="5" t="s">
        <v>4523</v>
      </c>
      <c r="B1856" s="53" t="s">
        <v>1316</v>
      </c>
      <c r="C1856" s="154">
        <v>33.333320000000001</v>
      </c>
      <c r="D1856" s="155">
        <f t="shared" si="36"/>
        <v>39.999983999999998</v>
      </c>
      <c r="E1856" s="290"/>
      <c r="F1856" s="292"/>
      <c r="G1856" s="327" t="s">
        <v>6496</v>
      </c>
      <c r="H1856" s="98">
        <v>6.0000000000000001E-3</v>
      </c>
      <c r="J1856" s="13"/>
    </row>
    <row r="1857" spans="1:10" x14ac:dyDescent="0.2">
      <c r="A1857" s="5" t="s">
        <v>1470</v>
      </c>
      <c r="B1857" s="53" t="s">
        <v>1471</v>
      </c>
      <c r="C1857" s="154"/>
      <c r="D1857" s="163">
        <f>D1894+(D1627*2)+D1859+(D1951*2)+(D1912*2)+D1870+D1883+D1900+D1627+(D1924*3)+D1877</f>
        <v>60704.785703999994</v>
      </c>
      <c r="E1857" s="290"/>
      <c r="F1857" s="292" t="s">
        <v>7234</v>
      </c>
      <c r="G1857" s="327"/>
      <c r="H1857" s="98">
        <v>28.67</v>
      </c>
      <c r="J1857" s="13"/>
    </row>
    <row r="1858" spans="1:10" x14ac:dyDescent="0.2">
      <c r="A1858" s="5" t="s">
        <v>1473</v>
      </c>
      <c r="B1858" s="53" t="s">
        <v>1471</v>
      </c>
      <c r="C1858" s="154">
        <v>76249.969499999992</v>
      </c>
      <c r="D1858" s="155">
        <f t="shared" si="36"/>
        <v>91499.963399999993</v>
      </c>
      <c r="E1858" s="290"/>
      <c r="F1858" s="292" t="s">
        <v>1472</v>
      </c>
      <c r="G1858" s="327"/>
      <c r="H1858" s="98">
        <v>31.83</v>
      </c>
      <c r="J1858" s="13"/>
    </row>
    <row r="1859" spans="1:10" ht="38.25" x14ac:dyDescent="0.2">
      <c r="A1859" s="31" t="s">
        <v>1474</v>
      </c>
      <c r="B1859" s="130" t="s">
        <v>6748</v>
      </c>
      <c r="C1859" s="154">
        <v>10090</v>
      </c>
      <c r="D1859" s="155">
        <f t="shared" si="36"/>
        <v>12108</v>
      </c>
      <c r="E1859" s="291"/>
      <c r="F1859" s="292" t="s">
        <v>7233</v>
      </c>
      <c r="G1859" s="327"/>
      <c r="H1859" s="104">
        <v>7.8949999999999996</v>
      </c>
      <c r="J1859" s="13"/>
    </row>
    <row r="1860" spans="1:10" x14ac:dyDescent="0.2">
      <c r="A1860" s="170" t="s">
        <v>1474</v>
      </c>
      <c r="B1860" s="384" t="s">
        <v>6748</v>
      </c>
      <c r="C1860" s="193">
        <v>11000</v>
      </c>
      <c r="D1860" s="194">
        <f>C1860*1.2</f>
        <v>13200</v>
      </c>
      <c r="E1860" s="304"/>
      <c r="F1860" s="292" t="s">
        <v>5504</v>
      </c>
      <c r="G1860" s="327"/>
      <c r="H1860" s="174"/>
      <c r="J1860" s="13"/>
    </row>
    <row r="1861" spans="1:10" ht="38.25" x14ac:dyDescent="0.2">
      <c r="A1861" s="31" t="s">
        <v>1475</v>
      </c>
      <c r="B1861" s="130" t="s">
        <v>6461</v>
      </c>
      <c r="C1861" s="154">
        <v>12590</v>
      </c>
      <c r="D1861" s="155">
        <f t="shared" si="36"/>
        <v>15108</v>
      </c>
      <c r="E1861" s="291"/>
      <c r="F1861" s="292" t="s">
        <v>7233</v>
      </c>
      <c r="G1861" s="327"/>
      <c r="H1861" s="104">
        <v>7.8949999999999996</v>
      </c>
      <c r="J1861" s="13"/>
    </row>
    <row r="1862" spans="1:10" ht="25.5" x14ac:dyDescent="0.2">
      <c r="A1862" s="31" t="s">
        <v>1476</v>
      </c>
      <c r="B1862" s="130" t="s">
        <v>6750</v>
      </c>
      <c r="C1862" s="154">
        <v>3850</v>
      </c>
      <c r="D1862" s="155">
        <f t="shared" si="36"/>
        <v>4620</v>
      </c>
      <c r="E1862" s="291"/>
      <c r="F1862" s="292"/>
      <c r="G1862" s="327"/>
      <c r="H1862" s="104">
        <v>1.8859999999999999</v>
      </c>
      <c r="J1862" s="13"/>
    </row>
    <row r="1863" spans="1:10" ht="25.5" x14ac:dyDescent="0.2">
      <c r="A1863" s="31" t="s">
        <v>1476</v>
      </c>
      <c r="B1863" s="130" t="s">
        <v>6750</v>
      </c>
      <c r="C1863" s="154">
        <v>3000</v>
      </c>
      <c r="D1863" s="155">
        <f t="shared" ref="D1863" si="37">C1863*1.2</f>
        <v>3600</v>
      </c>
      <c r="E1863" s="291"/>
      <c r="F1863" s="292"/>
      <c r="G1863" s="327" t="s">
        <v>6496</v>
      </c>
      <c r="H1863" s="104">
        <v>1.8859999999999999</v>
      </c>
      <c r="J1863" s="13"/>
    </row>
    <row r="1864" spans="1:10" x14ac:dyDescent="0.2">
      <c r="A1864" s="31" t="s">
        <v>1477</v>
      </c>
      <c r="B1864" s="130" t="s">
        <v>6753</v>
      </c>
      <c r="C1864" s="154">
        <v>4083.3316999999997</v>
      </c>
      <c r="D1864" s="155">
        <f t="shared" si="36"/>
        <v>4899.9980399999995</v>
      </c>
      <c r="E1864" s="291"/>
      <c r="F1864" s="292" t="s">
        <v>6751</v>
      </c>
      <c r="G1864" s="327"/>
      <c r="H1864" s="104">
        <v>4.125</v>
      </c>
      <c r="J1864" s="13"/>
    </row>
    <row r="1865" spans="1:10" ht="25.5" x14ac:dyDescent="0.2">
      <c r="A1865" s="31" t="s">
        <v>1477</v>
      </c>
      <c r="B1865" s="130" t="s">
        <v>6753</v>
      </c>
      <c r="C1865" s="154">
        <v>3249.9987000000001</v>
      </c>
      <c r="D1865" s="155">
        <f t="shared" si="36"/>
        <v>3899.9984399999998</v>
      </c>
      <c r="E1865" s="291" t="s">
        <v>6503</v>
      </c>
      <c r="F1865" s="292" t="s">
        <v>6682</v>
      </c>
      <c r="G1865" s="327"/>
      <c r="H1865" s="104">
        <v>4.125</v>
      </c>
      <c r="J1865" s="13"/>
    </row>
    <row r="1866" spans="1:10" x14ac:dyDescent="0.2">
      <c r="A1866" s="31" t="s">
        <v>1477</v>
      </c>
      <c r="B1866" s="130" t="s">
        <v>6753</v>
      </c>
      <c r="C1866" s="154">
        <v>1666.6659999999999</v>
      </c>
      <c r="D1866" s="155">
        <f t="shared" si="36"/>
        <v>1999.9991999999997</v>
      </c>
      <c r="E1866" s="291"/>
      <c r="F1866" s="292" t="s">
        <v>6752</v>
      </c>
      <c r="G1866" s="327"/>
      <c r="H1866" s="104">
        <v>4.125</v>
      </c>
      <c r="J1866" s="13"/>
    </row>
    <row r="1867" spans="1:10" x14ac:dyDescent="0.2">
      <c r="A1867" s="170" t="s">
        <v>1477</v>
      </c>
      <c r="B1867" s="384" t="s">
        <v>6754</v>
      </c>
      <c r="C1867" s="193">
        <v>3287</v>
      </c>
      <c r="D1867" s="194">
        <f>C1867*1.2</f>
        <v>3944.3999999999996</v>
      </c>
      <c r="E1867" s="305"/>
      <c r="F1867" s="292" t="s">
        <v>5504</v>
      </c>
      <c r="G1867" s="327"/>
      <c r="H1867" s="172"/>
      <c r="J1867" s="13"/>
    </row>
    <row r="1868" spans="1:10" x14ac:dyDescent="0.2">
      <c r="A1868" s="31" t="s">
        <v>1478</v>
      </c>
      <c r="B1868" s="130" t="s">
        <v>6462</v>
      </c>
      <c r="C1868" s="154">
        <v>1166.6661999999999</v>
      </c>
      <c r="D1868" s="155">
        <f t="shared" si="36"/>
        <v>1399.9994399999998</v>
      </c>
      <c r="E1868" s="291"/>
      <c r="F1868" s="292"/>
      <c r="G1868" s="327"/>
      <c r="H1868" s="104">
        <v>0.437</v>
      </c>
      <c r="J1868" s="13"/>
    </row>
    <row r="1869" spans="1:10" x14ac:dyDescent="0.2">
      <c r="A1869" s="31" t="s">
        <v>1479</v>
      </c>
      <c r="B1869" s="130" t="s">
        <v>6462</v>
      </c>
      <c r="C1869" s="154">
        <v>1333.3327999999999</v>
      </c>
      <c r="D1869" s="155">
        <f t="shared" si="36"/>
        <v>1599.9993599999998</v>
      </c>
      <c r="E1869" s="291"/>
      <c r="F1869" s="292"/>
      <c r="G1869" s="327"/>
      <c r="H1869" s="104">
        <v>0.46200000000000002</v>
      </c>
      <c r="J1869" s="13"/>
    </row>
    <row r="1870" spans="1:10" ht="38.25" x14ac:dyDescent="0.2">
      <c r="A1870" s="31" t="s">
        <v>1480</v>
      </c>
      <c r="B1870" s="130" t="s">
        <v>6749</v>
      </c>
      <c r="C1870" s="154">
        <v>10090</v>
      </c>
      <c r="D1870" s="155">
        <f t="shared" si="36"/>
        <v>12108</v>
      </c>
      <c r="E1870" s="291"/>
      <c r="F1870" s="292" t="s">
        <v>7233</v>
      </c>
      <c r="G1870" s="327"/>
      <c r="H1870" s="104">
        <v>7.8949999999999996</v>
      </c>
      <c r="J1870" s="13"/>
    </row>
    <row r="1871" spans="1:10" x14ac:dyDescent="0.2">
      <c r="A1871" s="170" t="s">
        <v>1480</v>
      </c>
      <c r="B1871" s="384" t="s">
        <v>6749</v>
      </c>
      <c r="C1871" s="193">
        <v>11000</v>
      </c>
      <c r="D1871" s="194">
        <f>C1871*1.2</f>
        <v>13200</v>
      </c>
      <c r="E1871" s="305"/>
      <c r="F1871" s="292" t="s">
        <v>5504</v>
      </c>
      <c r="G1871" s="327"/>
      <c r="H1871" s="172"/>
      <c r="J1871" s="13"/>
    </row>
    <row r="1872" spans="1:10" x14ac:dyDescent="0.2">
      <c r="A1872" s="31" t="s">
        <v>1481</v>
      </c>
      <c r="B1872" s="130" t="s">
        <v>6463</v>
      </c>
      <c r="C1872" s="154">
        <v>12590</v>
      </c>
      <c r="D1872" s="155">
        <f t="shared" si="36"/>
        <v>15108</v>
      </c>
      <c r="E1872" s="291"/>
      <c r="F1872" s="292" t="s">
        <v>1472</v>
      </c>
      <c r="G1872" s="327"/>
      <c r="H1872" s="104">
        <v>7.8949999999999996</v>
      </c>
      <c r="J1872" s="13"/>
    </row>
    <row r="1873" spans="1:10" ht="25.5" x14ac:dyDescent="0.2">
      <c r="A1873" s="31" t="s">
        <v>1482</v>
      </c>
      <c r="B1873" s="130" t="s">
        <v>7239</v>
      </c>
      <c r="C1873" s="154">
        <v>3850</v>
      </c>
      <c r="D1873" s="155">
        <f t="shared" si="36"/>
        <v>4620</v>
      </c>
      <c r="E1873" s="291"/>
      <c r="F1873" s="292"/>
      <c r="G1873" s="327"/>
      <c r="H1873" s="104">
        <v>1.8859999999999999</v>
      </c>
      <c r="J1873" s="13"/>
    </row>
    <row r="1874" spans="1:10" ht="25.5" x14ac:dyDescent="0.2">
      <c r="A1874" s="31" t="s">
        <v>1482</v>
      </c>
      <c r="B1874" s="130" t="s">
        <v>7239</v>
      </c>
      <c r="C1874" s="154">
        <v>3000</v>
      </c>
      <c r="D1874" s="155">
        <f t="shared" ref="D1874" si="38">C1874*1.2</f>
        <v>3600</v>
      </c>
      <c r="E1874" s="291"/>
      <c r="F1874" s="292"/>
      <c r="G1874" s="327" t="s">
        <v>6496</v>
      </c>
      <c r="H1874" s="104">
        <v>1.8859999999999999</v>
      </c>
      <c r="J1874" s="13"/>
    </row>
    <row r="1875" spans="1:10" x14ac:dyDescent="0.2">
      <c r="A1875" s="31" t="s">
        <v>1483</v>
      </c>
      <c r="B1875" s="130" t="s">
        <v>6464</v>
      </c>
      <c r="C1875" s="154">
        <v>1166.6661999999999</v>
      </c>
      <c r="D1875" s="155">
        <f t="shared" si="36"/>
        <v>1399.9994399999998</v>
      </c>
      <c r="E1875" s="291"/>
      <c r="F1875" s="292"/>
      <c r="G1875" s="280"/>
      <c r="H1875" s="104">
        <v>0.437</v>
      </c>
      <c r="I1875"/>
      <c r="J1875" s="13"/>
    </row>
    <row r="1876" spans="1:10" x14ac:dyDescent="0.2">
      <c r="A1876" s="31" t="s">
        <v>1484</v>
      </c>
      <c r="B1876" s="130" t="s">
        <v>6464</v>
      </c>
      <c r="C1876" s="154">
        <v>1333.3327999999999</v>
      </c>
      <c r="D1876" s="155">
        <f t="shared" si="36"/>
        <v>1599.9993599999998</v>
      </c>
      <c r="E1876" s="291"/>
      <c r="F1876" s="292"/>
      <c r="G1876" s="280"/>
      <c r="H1876" s="104">
        <v>0.46200000000000002</v>
      </c>
      <c r="I1876"/>
      <c r="J1876" s="13"/>
    </row>
    <row r="1877" spans="1:10" x14ac:dyDescent="0.2">
      <c r="A1877" s="31" t="s">
        <v>1485</v>
      </c>
      <c r="B1877" s="130" t="s">
        <v>6455</v>
      </c>
      <c r="C1877" s="154">
        <v>2916.6655000000001</v>
      </c>
      <c r="D1877" s="155">
        <f t="shared" si="36"/>
        <v>3499.9985999999999</v>
      </c>
      <c r="E1877" s="291"/>
      <c r="F1877" s="292"/>
      <c r="G1877" s="280"/>
      <c r="H1877" s="104">
        <v>0.90400000000000003</v>
      </c>
      <c r="I1877"/>
      <c r="J1877" s="13"/>
    </row>
    <row r="1878" spans="1:10" x14ac:dyDescent="0.2">
      <c r="A1878" s="170" t="s">
        <v>1485</v>
      </c>
      <c r="B1878" s="384" t="s">
        <v>6455</v>
      </c>
      <c r="C1878" s="193">
        <v>2929</v>
      </c>
      <c r="D1878" s="194">
        <f>C1878*1.2</f>
        <v>3514.7999999999997</v>
      </c>
      <c r="E1878" s="305"/>
      <c r="F1878" s="292" t="s">
        <v>5504</v>
      </c>
      <c r="G1878" s="280"/>
      <c r="H1878" s="172"/>
      <c r="I1878"/>
      <c r="J1878" s="13"/>
    </row>
    <row r="1879" spans="1:10" x14ac:dyDescent="0.2">
      <c r="A1879" s="31" t="s">
        <v>1487</v>
      </c>
      <c r="B1879" s="130" t="s">
        <v>1486</v>
      </c>
      <c r="C1879" s="154">
        <v>4833.3314</v>
      </c>
      <c r="D1879" s="155">
        <f t="shared" si="36"/>
        <v>5799.9976799999995</v>
      </c>
      <c r="E1879" s="291"/>
      <c r="F1879" s="292"/>
      <c r="G1879" s="280"/>
      <c r="H1879" s="104">
        <v>0.78900000000000003</v>
      </c>
      <c r="I1879"/>
      <c r="J1879" s="13"/>
    </row>
    <row r="1880" spans="1:10" x14ac:dyDescent="0.2">
      <c r="A1880" s="170" t="s">
        <v>1487</v>
      </c>
      <c r="B1880" s="384" t="s">
        <v>1486</v>
      </c>
      <c r="C1880" s="193">
        <v>4823</v>
      </c>
      <c r="D1880" s="194">
        <f>C1880*1.2</f>
        <v>5787.5999999999995</v>
      </c>
      <c r="E1880" s="305"/>
      <c r="F1880" s="292" t="s">
        <v>5504</v>
      </c>
      <c r="G1880" s="280"/>
      <c r="H1880" s="172"/>
      <c r="I1880"/>
      <c r="J1880" s="13"/>
    </row>
    <row r="1881" spans="1:10" x14ac:dyDescent="0.2">
      <c r="A1881" s="31" t="s">
        <v>3916</v>
      </c>
      <c r="B1881" s="130" t="s">
        <v>1353</v>
      </c>
      <c r="C1881" s="154">
        <v>1666.6659999999999</v>
      </c>
      <c r="D1881" s="155">
        <f t="shared" si="36"/>
        <v>1999.9991999999997</v>
      </c>
      <c r="E1881" s="291"/>
      <c r="F1881" s="292"/>
      <c r="G1881" s="280"/>
      <c r="H1881" s="104">
        <v>0.38100000000000001</v>
      </c>
      <c r="I1881"/>
      <c r="J1881" s="13"/>
    </row>
    <row r="1882" spans="1:10" x14ac:dyDescent="0.2">
      <c r="A1882" s="31" t="s">
        <v>5203</v>
      </c>
      <c r="B1882" s="130" t="s">
        <v>5204</v>
      </c>
      <c r="C1882" s="154">
        <v>1749.9992999999999</v>
      </c>
      <c r="D1882" s="155">
        <f t="shared" si="36"/>
        <v>2099.9991599999998</v>
      </c>
      <c r="E1882" s="291"/>
      <c r="F1882" s="292"/>
      <c r="G1882" s="280"/>
      <c r="H1882" s="104">
        <v>0.28399999999999997</v>
      </c>
      <c r="I1882"/>
      <c r="J1882" s="13"/>
    </row>
    <row r="1883" spans="1:10" x14ac:dyDescent="0.2">
      <c r="A1883" s="31" t="s">
        <v>1488</v>
      </c>
      <c r="B1883" s="130" t="s">
        <v>6456</v>
      </c>
      <c r="C1883" s="154">
        <v>2916.6655000000001</v>
      </c>
      <c r="D1883" s="155">
        <f t="shared" si="36"/>
        <v>3499.9985999999999</v>
      </c>
      <c r="E1883" s="291"/>
      <c r="F1883" s="292"/>
      <c r="G1883" s="280"/>
      <c r="H1883" s="104">
        <v>0.90400000000000003</v>
      </c>
      <c r="I1883"/>
      <c r="J1883" s="13"/>
    </row>
    <row r="1884" spans="1:10" x14ac:dyDescent="0.2">
      <c r="A1884" s="170" t="s">
        <v>1488</v>
      </c>
      <c r="B1884" s="384" t="s">
        <v>6456</v>
      </c>
      <c r="C1884" s="193">
        <v>2929</v>
      </c>
      <c r="D1884" s="194">
        <f>C1884*1.2</f>
        <v>3514.7999999999997</v>
      </c>
      <c r="E1884" s="305"/>
      <c r="F1884" s="292" t="s">
        <v>5504</v>
      </c>
      <c r="G1884" s="280"/>
      <c r="H1884" s="172"/>
      <c r="I1884"/>
      <c r="J1884" s="13"/>
    </row>
    <row r="1885" spans="1:10" x14ac:dyDescent="0.2">
      <c r="A1885" s="31" t="s">
        <v>1490</v>
      </c>
      <c r="B1885" s="130" t="s">
        <v>1489</v>
      </c>
      <c r="C1885" s="154">
        <v>4833.3314</v>
      </c>
      <c r="D1885" s="155">
        <f t="shared" si="36"/>
        <v>5799.9976799999995</v>
      </c>
      <c r="E1885" s="291"/>
      <c r="F1885" s="292"/>
      <c r="G1885" s="280"/>
      <c r="H1885" s="104">
        <v>0.94099999999999995</v>
      </c>
      <c r="I1885"/>
      <c r="J1885" s="13"/>
    </row>
    <row r="1886" spans="1:10" x14ac:dyDescent="0.2">
      <c r="A1886" s="170" t="s">
        <v>1490</v>
      </c>
      <c r="B1886" s="384" t="s">
        <v>1489</v>
      </c>
      <c r="C1886" s="193">
        <v>4825</v>
      </c>
      <c r="D1886" s="194">
        <f>C1886*1.2</f>
        <v>5790</v>
      </c>
      <c r="E1886" s="305"/>
      <c r="F1886" s="292" t="s">
        <v>5504</v>
      </c>
      <c r="G1886" s="280"/>
      <c r="H1886" s="172"/>
      <c r="I1886"/>
      <c r="J1886" s="13"/>
    </row>
    <row r="1887" spans="1:10" x14ac:dyDescent="0.2">
      <c r="A1887" s="31" t="s">
        <v>5205</v>
      </c>
      <c r="B1887" s="130" t="s">
        <v>5206</v>
      </c>
      <c r="C1887" s="154">
        <v>1749.9992999999999</v>
      </c>
      <c r="D1887" s="155">
        <f t="shared" si="36"/>
        <v>2099.9991599999998</v>
      </c>
      <c r="E1887" s="291"/>
      <c r="F1887" s="292"/>
      <c r="G1887" s="280"/>
      <c r="H1887" s="104">
        <v>0.28399999999999997</v>
      </c>
      <c r="I1887"/>
      <c r="J1887" s="13"/>
    </row>
    <row r="1888" spans="1:10" x14ac:dyDescent="0.2">
      <c r="A1888" s="31" t="s">
        <v>1491</v>
      </c>
      <c r="B1888" s="130" t="s">
        <v>1492</v>
      </c>
      <c r="C1888" s="154">
        <v>8749.9964999999993</v>
      </c>
      <c r="D1888" s="155">
        <f t="shared" si="36"/>
        <v>10499.995799999999</v>
      </c>
      <c r="E1888" s="291"/>
      <c r="F1888" s="292"/>
      <c r="G1888" s="280"/>
      <c r="H1888" s="104">
        <v>1.1120000000000001</v>
      </c>
      <c r="I1888"/>
      <c r="J1888" s="13"/>
    </row>
    <row r="1889" spans="1:10" x14ac:dyDescent="0.2">
      <c r="A1889" s="31" t="s">
        <v>1493</v>
      </c>
      <c r="B1889" s="130" t="s">
        <v>5224</v>
      </c>
      <c r="C1889" s="154">
        <v>5416.6644999999999</v>
      </c>
      <c r="D1889" s="155">
        <f t="shared" si="36"/>
        <v>6499.9973999999993</v>
      </c>
      <c r="E1889" s="291"/>
      <c r="F1889" s="292"/>
      <c r="G1889" s="280"/>
      <c r="H1889" s="104">
        <v>0.78580000000000005</v>
      </c>
      <c r="I1889"/>
      <c r="J1889" s="13"/>
    </row>
    <row r="1890" spans="1:10" x14ac:dyDescent="0.2">
      <c r="A1890" s="31" t="s">
        <v>1494</v>
      </c>
      <c r="B1890" s="130" t="s">
        <v>1495</v>
      </c>
      <c r="C1890" s="154">
        <v>3333.3319999999999</v>
      </c>
      <c r="D1890" s="155">
        <f t="shared" si="36"/>
        <v>3999.9983999999995</v>
      </c>
      <c r="E1890" s="291"/>
      <c r="F1890" s="292"/>
      <c r="G1890" s="280"/>
      <c r="H1890" s="104">
        <v>0.252</v>
      </c>
      <c r="I1890"/>
      <c r="J1890" s="13"/>
    </row>
    <row r="1891" spans="1:10" x14ac:dyDescent="0.2">
      <c r="A1891" s="31" t="s">
        <v>1496</v>
      </c>
      <c r="B1891" s="130" t="s">
        <v>1497</v>
      </c>
      <c r="C1891" s="154">
        <v>8749.9964999999993</v>
      </c>
      <c r="D1891" s="155">
        <f t="shared" si="36"/>
        <v>10499.995799999999</v>
      </c>
      <c r="E1891" s="291"/>
      <c r="F1891" s="292"/>
      <c r="G1891" s="280"/>
      <c r="H1891" s="104">
        <v>1.052</v>
      </c>
      <c r="I1891"/>
      <c r="J1891" s="13"/>
    </row>
    <row r="1892" spans="1:10" x14ac:dyDescent="0.2">
      <c r="A1892" s="31" t="s">
        <v>1498</v>
      </c>
      <c r="B1892" s="130" t="s">
        <v>5224</v>
      </c>
      <c r="C1892" s="154">
        <v>5416.6644999999999</v>
      </c>
      <c r="D1892" s="155">
        <f t="shared" si="36"/>
        <v>6499.9973999999993</v>
      </c>
      <c r="E1892" s="291"/>
      <c r="F1892" s="292"/>
      <c r="G1892" s="280"/>
      <c r="H1892" s="104">
        <v>0.75900000000000001</v>
      </c>
      <c r="I1892"/>
      <c r="J1892" s="13"/>
    </row>
    <row r="1893" spans="1:10" x14ac:dyDescent="0.2">
      <c r="A1893" s="31" t="s">
        <v>1499</v>
      </c>
      <c r="B1893" s="130" t="s">
        <v>1502</v>
      </c>
      <c r="C1893" s="154">
        <v>3749.9985000000001</v>
      </c>
      <c r="D1893" s="155">
        <f t="shared" si="36"/>
        <v>4499.9982</v>
      </c>
      <c r="E1893" s="291"/>
      <c r="F1893" s="292"/>
      <c r="G1893" s="280"/>
      <c r="H1893" s="104">
        <v>0.94599999999999995</v>
      </c>
      <c r="I1893"/>
      <c r="J1893" s="13"/>
    </row>
    <row r="1894" spans="1:10" x14ac:dyDescent="0.2">
      <c r="A1894" s="31" t="s">
        <v>1501</v>
      </c>
      <c r="B1894" s="130" t="s">
        <v>1502</v>
      </c>
      <c r="C1894" s="154">
        <v>2333.3323999999998</v>
      </c>
      <c r="D1894" s="155">
        <f t="shared" si="36"/>
        <v>2799.9988799999996</v>
      </c>
      <c r="E1894" s="291"/>
      <c r="F1894" s="292"/>
      <c r="G1894" s="280"/>
      <c r="H1894" s="104">
        <v>0.69399999999999995</v>
      </c>
      <c r="I1894"/>
      <c r="J1894" s="13"/>
    </row>
    <row r="1895" spans="1:10" x14ac:dyDescent="0.2">
      <c r="A1895" s="170" t="s">
        <v>1501</v>
      </c>
      <c r="B1895" s="384" t="s">
        <v>1502</v>
      </c>
      <c r="C1895" s="193">
        <v>2332</v>
      </c>
      <c r="D1895" s="194">
        <f>C1895*1.2</f>
        <v>2798.4</v>
      </c>
      <c r="E1895" s="305"/>
      <c r="F1895" s="292" t="s">
        <v>5504</v>
      </c>
      <c r="G1895" s="280"/>
      <c r="H1895" s="172"/>
      <c r="I1895"/>
      <c r="J1895" s="13"/>
    </row>
    <row r="1896" spans="1:10" x14ac:dyDescent="0.2">
      <c r="A1896" s="31" t="s">
        <v>1503</v>
      </c>
      <c r="B1896" s="130" t="s">
        <v>1500</v>
      </c>
      <c r="C1896" s="154">
        <v>2916.6655000000001</v>
      </c>
      <c r="D1896" s="155">
        <f t="shared" si="36"/>
        <v>3499.9985999999999</v>
      </c>
      <c r="E1896" s="291"/>
      <c r="F1896" s="292"/>
      <c r="G1896" s="280"/>
      <c r="H1896" s="104">
        <v>0.58199999999999996</v>
      </c>
      <c r="I1896"/>
      <c r="J1896" s="13"/>
    </row>
    <row r="1897" spans="1:10" x14ac:dyDescent="0.2">
      <c r="A1897" s="170" t="s">
        <v>1503</v>
      </c>
      <c r="B1897" s="384" t="s">
        <v>1500</v>
      </c>
      <c r="C1897" s="193">
        <v>2912</v>
      </c>
      <c r="D1897" s="194">
        <f>C1897*1.2</f>
        <v>3494.4</v>
      </c>
      <c r="E1897" s="305"/>
      <c r="F1897" s="292" t="s">
        <v>5504</v>
      </c>
      <c r="G1897" s="280"/>
      <c r="H1897" s="172"/>
      <c r="I1897"/>
      <c r="J1897" s="13"/>
    </row>
    <row r="1898" spans="1:10" x14ac:dyDescent="0.2">
      <c r="A1898" s="31" t="s">
        <v>6031</v>
      </c>
      <c r="B1898" s="130" t="s">
        <v>1504</v>
      </c>
      <c r="C1898" s="154">
        <v>5500</v>
      </c>
      <c r="D1898" s="155">
        <f t="shared" si="36"/>
        <v>6600</v>
      </c>
      <c r="E1898" s="291"/>
      <c r="F1898" s="292"/>
      <c r="G1898" s="327"/>
      <c r="H1898" s="104">
        <v>1.1459999999999999</v>
      </c>
      <c r="J1898" s="13"/>
    </row>
    <row r="1899" spans="1:10" x14ac:dyDescent="0.2">
      <c r="A1899" s="31" t="s">
        <v>6032</v>
      </c>
      <c r="B1899" s="130" t="s">
        <v>165</v>
      </c>
      <c r="C1899" s="154">
        <v>5000</v>
      </c>
      <c r="D1899" s="155">
        <f t="shared" si="36"/>
        <v>6000</v>
      </c>
      <c r="E1899" s="291"/>
      <c r="F1899" s="292"/>
      <c r="G1899" s="327"/>
      <c r="H1899" s="104"/>
      <c r="J1899" s="13"/>
    </row>
    <row r="1900" spans="1:10" x14ac:dyDescent="0.2">
      <c r="A1900" s="31" t="s">
        <v>1505</v>
      </c>
      <c r="B1900" s="130" t="s">
        <v>1504</v>
      </c>
      <c r="C1900" s="154">
        <v>2333.3323999999998</v>
      </c>
      <c r="D1900" s="155">
        <f t="shared" si="36"/>
        <v>2799.9988799999996</v>
      </c>
      <c r="E1900" s="291"/>
      <c r="F1900" s="292"/>
      <c r="G1900" s="280"/>
      <c r="H1900" s="104">
        <v>0.55300000000000005</v>
      </c>
      <c r="I1900"/>
      <c r="J1900" s="13"/>
    </row>
    <row r="1901" spans="1:10" x14ac:dyDescent="0.2">
      <c r="A1901" s="170" t="s">
        <v>1505</v>
      </c>
      <c r="B1901" s="384" t="s">
        <v>1504</v>
      </c>
      <c r="C1901" s="193">
        <v>2331</v>
      </c>
      <c r="D1901" s="194">
        <f>C1901*1.2</f>
        <v>2797.2</v>
      </c>
      <c r="E1901" s="305"/>
      <c r="F1901" s="292" t="s">
        <v>5504</v>
      </c>
      <c r="G1901" s="327"/>
      <c r="H1901" s="172"/>
      <c r="J1901" s="13"/>
    </row>
    <row r="1902" spans="1:10" x14ac:dyDescent="0.2">
      <c r="A1902" s="31" t="s">
        <v>4586</v>
      </c>
      <c r="B1902" s="130" t="s">
        <v>4587</v>
      </c>
      <c r="C1902" s="154">
        <v>2666.6655999999998</v>
      </c>
      <c r="D1902" s="155">
        <f t="shared" si="36"/>
        <v>3199.9987199999996</v>
      </c>
      <c r="E1902" s="291"/>
      <c r="F1902" s="292"/>
      <c r="G1902" s="280"/>
      <c r="H1902" s="104">
        <v>0.32</v>
      </c>
      <c r="I1902"/>
      <c r="J1902" s="13"/>
    </row>
    <row r="1903" spans="1:10" x14ac:dyDescent="0.2">
      <c r="A1903" s="31" t="s">
        <v>4588</v>
      </c>
      <c r="B1903" s="130" t="s">
        <v>4589</v>
      </c>
      <c r="C1903" s="154">
        <v>999.99959999999999</v>
      </c>
      <c r="D1903" s="155">
        <f t="shared" si="36"/>
        <v>1199.9995199999998</v>
      </c>
      <c r="E1903" s="291"/>
      <c r="F1903" s="292"/>
      <c r="G1903" s="280"/>
      <c r="H1903" s="104">
        <v>0.14399999999999999</v>
      </c>
      <c r="I1903"/>
      <c r="J1903" s="13"/>
    </row>
    <row r="1904" spans="1:10" x14ac:dyDescent="0.2">
      <c r="A1904" s="31" t="s">
        <v>1506</v>
      </c>
      <c r="B1904" s="130" t="s">
        <v>1365</v>
      </c>
      <c r="C1904" s="154">
        <v>2916.6655000000001</v>
      </c>
      <c r="D1904" s="155">
        <f t="shared" si="36"/>
        <v>3499.9985999999999</v>
      </c>
      <c r="E1904" s="291"/>
      <c r="F1904" s="292"/>
      <c r="G1904" s="280"/>
      <c r="H1904" s="104">
        <v>0.36399999999999999</v>
      </c>
      <c r="I1904"/>
      <c r="J1904" s="13"/>
    </row>
    <row r="1905" spans="1:10" x14ac:dyDescent="0.2">
      <c r="A1905" s="170" t="s">
        <v>1506</v>
      </c>
      <c r="B1905" s="384" t="s">
        <v>1365</v>
      </c>
      <c r="C1905" s="193">
        <v>2909</v>
      </c>
      <c r="D1905" s="194">
        <f>C1905*1.2</f>
        <v>3490.7999999999997</v>
      </c>
      <c r="E1905" s="305"/>
      <c r="F1905" s="292" t="s">
        <v>5504</v>
      </c>
      <c r="G1905" s="280"/>
      <c r="H1905" s="172"/>
      <c r="I1905"/>
      <c r="J1905" s="13"/>
    </row>
    <row r="1906" spans="1:10" x14ac:dyDescent="0.2">
      <c r="A1906" s="31" t="s">
        <v>1507</v>
      </c>
      <c r="B1906" s="130" t="s">
        <v>1508</v>
      </c>
      <c r="C1906" s="154">
        <v>2916.6655000000001</v>
      </c>
      <c r="D1906" s="155">
        <f t="shared" si="36"/>
        <v>3499.9985999999999</v>
      </c>
      <c r="E1906" s="291"/>
      <c r="F1906" s="292"/>
      <c r="G1906" s="280"/>
      <c r="H1906" s="104">
        <v>0.63300000000000001</v>
      </c>
      <c r="I1906"/>
      <c r="J1906" s="13"/>
    </row>
    <row r="1907" spans="1:10" x14ac:dyDescent="0.2">
      <c r="A1907" s="170" t="s">
        <v>1507</v>
      </c>
      <c r="B1907" s="384" t="s">
        <v>1508</v>
      </c>
      <c r="C1907" s="193">
        <v>2913</v>
      </c>
      <c r="D1907" s="194">
        <f>C1907*1.2</f>
        <v>3495.6</v>
      </c>
      <c r="E1907" s="305"/>
      <c r="F1907" s="292" t="s">
        <v>5504</v>
      </c>
      <c r="G1907" s="280"/>
      <c r="H1907" s="172"/>
      <c r="I1907"/>
      <c r="J1907" s="13"/>
    </row>
    <row r="1908" spans="1:10" ht="25.5" x14ac:dyDescent="0.2">
      <c r="A1908" s="31" t="s">
        <v>4520</v>
      </c>
      <c r="B1908" s="130" t="s">
        <v>5225</v>
      </c>
      <c r="C1908" s="154">
        <v>5667</v>
      </c>
      <c r="D1908" s="155">
        <f t="shared" si="36"/>
        <v>6800.4</v>
      </c>
      <c r="E1908" s="291"/>
      <c r="F1908" s="292" t="s">
        <v>5614</v>
      </c>
      <c r="G1908" s="327"/>
      <c r="H1908" s="104">
        <v>1.34E-3</v>
      </c>
      <c r="J1908" s="13"/>
    </row>
    <row r="1909" spans="1:10" x14ac:dyDescent="0.2">
      <c r="A1909" s="31" t="s">
        <v>1509</v>
      </c>
      <c r="B1909" s="130" t="s">
        <v>1510</v>
      </c>
      <c r="C1909" s="154">
        <v>3749.9985000000001</v>
      </c>
      <c r="D1909" s="155">
        <f t="shared" si="36"/>
        <v>4499.9982</v>
      </c>
      <c r="E1909" s="291"/>
      <c r="F1909" s="292"/>
      <c r="G1909" s="327"/>
      <c r="H1909" s="104">
        <v>0.68200000000000005</v>
      </c>
      <c r="J1909" s="13"/>
    </row>
    <row r="1910" spans="1:10" x14ac:dyDescent="0.2">
      <c r="A1910" s="170" t="s">
        <v>1509</v>
      </c>
      <c r="B1910" s="384" t="s">
        <v>1510</v>
      </c>
      <c r="C1910" s="193">
        <v>3743</v>
      </c>
      <c r="D1910" s="194">
        <f>C1910*1.2</f>
        <v>4491.5999999999995</v>
      </c>
      <c r="E1910" s="305"/>
      <c r="F1910" s="292" t="s">
        <v>5504</v>
      </c>
      <c r="G1910" s="327"/>
      <c r="H1910" s="172"/>
      <c r="J1910" s="13"/>
    </row>
    <row r="1911" spans="1:10" s="13" customFormat="1" x14ac:dyDescent="0.2">
      <c r="A1911" s="31" t="s">
        <v>1511</v>
      </c>
      <c r="B1911" s="130" t="s">
        <v>1512</v>
      </c>
      <c r="C1911" s="154">
        <v>2499.9989999999998</v>
      </c>
      <c r="D1911" s="155">
        <f t="shared" si="36"/>
        <v>2999.9987999999998</v>
      </c>
      <c r="E1911" s="291"/>
      <c r="F1911" s="292"/>
      <c r="G1911" s="327"/>
      <c r="H1911" s="104">
        <v>0.20799999999999999</v>
      </c>
    </row>
    <row r="1912" spans="1:10" x14ac:dyDescent="0.2">
      <c r="A1912" s="31" t="s">
        <v>1513</v>
      </c>
      <c r="B1912" s="130" t="s">
        <v>1514</v>
      </c>
      <c r="C1912" s="154">
        <v>8333.33</v>
      </c>
      <c r="D1912" s="155">
        <f t="shared" si="36"/>
        <v>9999.9959999999992</v>
      </c>
      <c r="E1912" s="291"/>
      <c r="F1912" s="292" t="s">
        <v>1515</v>
      </c>
      <c r="G1912" s="327" t="s">
        <v>1516</v>
      </c>
      <c r="H1912" s="104">
        <v>8.827</v>
      </c>
      <c r="J1912" s="13"/>
    </row>
    <row r="1913" spans="1:10" x14ac:dyDescent="0.2">
      <c r="A1913" s="31" t="s">
        <v>1517</v>
      </c>
      <c r="B1913" s="130" t="s">
        <v>6812</v>
      </c>
      <c r="C1913" s="154">
        <v>2333</v>
      </c>
      <c r="D1913" s="432">
        <f t="shared" si="36"/>
        <v>2799.6</v>
      </c>
      <c r="E1913" s="290" t="s">
        <v>967</v>
      </c>
      <c r="F1913" s="292" t="s">
        <v>6813</v>
      </c>
      <c r="G1913" s="327"/>
      <c r="H1913" s="104">
        <v>2.9769999999999999</v>
      </c>
      <c r="J1913" s="13"/>
    </row>
    <row r="1914" spans="1:10" x14ac:dyDescent="0.2">
      <c r="A1914" s="31" t="s">
        <v>1517</v>
      </c>
      <c r="B1914" s="130" t="s">
        <v>6812</v>
      </c>
      <c r="C1914" s="154">
        <v>2333</v>
      </c>
      <c r="D1914" s="432">
        <f t="shared" si="36"/>
        <v>2799.6</v>
      </c>
      <c r="E1914" s="290" t="s">
        <v>967</v>
      </c>
      <c r="F1914" s="292" t="s">
        <v>6810</v>
      </c>
      <c r="G1914" s="327"/>
      <c r="H1914" s="104">
        <v>2.9769999999999999</v>
      </c>
      <c r="J1914" s="13"/>
    </row>
    <row r="1915" spans="1:10" x14ac:dyDescent="0.2">
      <c r="A1915" s="170" t="s">
        <v>1517</v>
      </c>
      <c r="B1915" s="384" t="s">
        <v>3995</v>
      </c>
      <c r="C1915" s="193">
        <v>2359</v>
      </c>
      <c r="D1915" s="194">
        <f>C1915*1.2</f>
        <v>2830.7999999999997</v>
      </c>
      <c r="E1915" s="305"/>
      <c r="F1915" s="292" t="s">
        <v>5504</v>
      </c>
      <c r="G1915" s="327"/>
      <c r="H1915" s="172"/>
      <c r="J1915" s="13"/>
    </row>
    <row r="1916" spans="1:10" x14ac:dyDescent="0.2">
      <c r="A1916" s="31" t="s">
        <v>1518</v>
      </c>
      <c r="B1916" s="130" t="s">
        <v>1519</v>
      </c>
      <c r="C1916" s="154">
        <v>850</v>
      </c>
      <c r="D1916" s="432">
        <f t="shared" ref="D1916:D2007" si="39">C1916*1.2</f>
        <v>1020</v>
      </c>
      <c r="E1916" s="291"/>
      <c r="F1916" s="292"/>
      <c r="G1916" s="327" t="s">
        <v>6496</v>
      </c>
      <c r="H1916" s="104">
        <v>0.27700000000000002</v>
      </c>
      <c r="J1916" s="13"/>
    </row>
    <row r="1917" spans="1:10" x14ac:dyDescent="0.2">
      <c r="A1917" s="170" t="s">
        <v>1518</v>
      </c>
      <c r="B1917" s="384" t="s">
        <v>1519</v>
      </c>
      <c r="C1917" s="193">
        <v>884</v>
      </c>
      <c r="D1917" s="194">
        <f>C1917*1.2</f>
        <v>1060.8</v>
      </c>
      <c r="E1917" s="305"/>
      <c r="F1917" s="292" t="s">
        <v>5504</v>
      </c>
      <c r="G1917" s="327"/>
      <c r="H1917" s="172"/>
      <c r="J1917" s="13"/>
    </row>
    <row r="1918" spans="1:10" x14ac:dyDescent="0.2">
      <c r="A1918" s="31" t="s">
        <v>1520</v>
      </c>
      <c r="B1918" s="130" t="s">
        <v>1521</v>
      </c>
      <c r="C1918" s="154">
        <v>1104</v>
      </c>
      <c r="D1918" s="155">
        <f t="shared" si="39"/>
        <v>1324.8</v>
      </c>
      <c r="E1918" s="291"/>
      <c r="F1918" s="292"/>
      <c r="G1918" s="327" t="s">
        <v>6496</v>
      </c>
      <c r="H1918" s="104">
        <v>0.30199999999999999</v>
      </c>
      <c r="J1918" s="13"/>
    </row>
    <row r="1919" spans="1:10" x14ac:dyDescent="0.2">
      <c r="A1919" s="170" t="s">
        <v>1520</v>
      </c>
      <c r="B1919" s="384" t="s">
        <v>1521</v>
      </c>
      <c r="C1919" s="193">
        <v>1104</v>
      </c>
      <c r="D1919" s="194">
        <f>C1919*1.2</f>
        <v>1324.8</v>
      </c>
      <c r="E1919" s="305"/>
      <c r="F1919" s="292" t="s">
        <v>5504</v>
      </c>
      <c r="G1919" s="327"/>
      <c r="H1919" s="172"/>
      <c r="J1919" s="13"/>
    </row>
    <row r="1920" spans="1:10" x14ac:dyDescent="0.2">
      <c r="A1920" s="31" t="s">
        <v>1522</v>
      </c>
      <c r="B1920" s="130" t="s">
        <v>1523</v>
      </c>
      <c r="C1920" s="154">
        <v>1104</v>
      </c>
      <c r="D1920" s="155">
        <f t="shared" si="39"/>
        <v>1324.8</v>
      </c>
      <c r="E1920" s="291"/>
      <c r="F1920" s="292"/>
      <c r="G1920" s="327" t="s">
        <v>6496</v>
      </c>
      <c r="H1920" s="104">
        <v>0.30199999999999999</v>
      </c>
      <c r="J1920" s="13"/>
    </row>
    <row r="1921" spans="1:10" x14ac:dyDescent="0.2">
      <c r="A1921" s="170" t="s">
        <v>1522</v>
      </c>
      <c r="B1921" s="384" t="s">
        <v>1523</v>
      </c>
      <c r="C1921" s="193">
        <v>1104</v>
      </c>
      <c r="D1921" s="194">
        <f>C1921*1.2</f>
        <v>1324.8</v>
      </c>
      <c r="E1921" s="305"/>
      <c r="F1921" s="292" t="s">
        <v>5504</v>
      </c>
      <c r="G1921" s="327"/>
      <c r="H1921" s="172"/>
      <c r="J1921" s="13"/>
    </row>
    <row r="1922" spans="1:10" x14ac:dyDescent="0.2">
      <c r="A1922" s="31" t="s">
        <v>1524</v>
      </c>
      <c r="B1922" s="130" t="s">
        <v>1525</v>
      </c>
      <c r="C1922" s="154">
        <v>2499.9989999999998</v>
      </c>
      <c r="D1922" s="155">
        <f t="shared" si="39"/>
        <v>2999.9987999999998</v>
      </c>
      <c r="E1922" s="291"/>
      <c r="F1922" s="292"/>
      <c r="G1922" s="327"/>
      <c r="H1922" s="104">
        <v>0.221</v>
      </c>
      <c r="J1922" s="13"/>
    </row>
    <row r="1923" spans="1:10" x14ac:dyDescent="0.2">
      <c r="A1923" s="170" t="s">
        <v>1524</v>
      </c>
      <c r="B1923" s="384" t="s">
        <v>1525</v>
      </c>
      <c r="C1923" s="193">
        <v>2493</v>
      </c>
      <c r="D1923" s="194">
        <f>C1923*1.2</f>
        <v>2991.6</v>
      </c>
      <c r="E1923" s="305"/>
      <c r="F1923" s="292" t="s">
        <v>5504</v>
      </c>
      <c r="G1923" s="327"/>
      <c r="H1923" s="172"/>
      <c r="J1923" s="13"/>
    </row>
    <row r="1924" spans="1:10" x14ac:dyDescent="0.2">
      <c r="A1924" s="31" t="s">
        <v>1526</v>
      </c>
      <c r="B1924" s="130" t="s">
        <v>1527</v>
      </c>
      <c r="C1924" s="154">
        <v>208</v>
      </c>
      <c r="D1924" s="155">
        <f t="shared" si="39"/>
        <v>249.6</v>
      </c>
      <c r="E1924" s="291"/>
      <c r="F1924" s="292"/>
      <c r="G1924" s="327" t="s">
        <v>6496</v>
      </c>
      <c r="H1924" s="104">
        <v>2.8000000000000001E-2</v>
      </c>
      <c r="J1924" s="13"/>
    </row>
    <row r="1925" spans="1:10" x14ac:dyDescent="0.2">
      <c r="A1925" s="170" t="s">
        <v>1526</v>
      </c>
      <c r="B1925" s="384" t="s">
        <v>1527</v>
      </c>
      <c r="C1925" s="193">
        <v>208</v>
      </c>
      <c r="D1925" s="194">
        <f>C1925*1.2</f>
        <v>249.6</v>
      </c>
      <c r="E1925" s="305"/>
      <c r="F1925" s="292" t="s">
        <v>5504</v>
      </c>
      <c r="G1925" s="327"/>
      <c r="H1925" s="172"/>
      <c r="J1925" s="13"/>
    </row>
    <row r="1926" spans="1:10" x14ac:dyDescent="0.2">
      <c r="A1926" s="31" t="s">
        <v>1528</v>
      </c>
      <c r="B1926" s="130" t="s">
        <v>1529</v>
      </c>
      <c r="C1926" s="154">
        <v>208.33324999999999</v>
      </c>
      <c r="D1926" s="155">
        <f t="shared" si="39"/>
        <v>249.99989999999997</v>
      </c>
      <c r="E1926" s="291"/>
      <c r="F1926" s="292"/>
      <c r="G1926" s="327"/>
      <c r="H1926" s="104">
        <v>7.2999999999999995E-2</v>
      </c>
      <c r="J1926" s="13"/>
    </row>
    <row r="1927" spans="1:10" x14ac:dyDescent="0.2">
      <c r="A1927" s="31" t="s">
        <v>1530</v>
      </c>
      <c r="B1927" s="130" t="s">
        <v>1531</v>
      </c>
      <c r="C1927" s="154">
        <v>324.99986999999999</v>
      </c>
      <c r="D1927" s="155">
        <f t="shared" si="39"/>
        <v>389.999844</v>
      </c>
      <c r="E1927" s="291"/>
      <c r="F1927" s="292"/>
      <c r="G1927" s="327"/>
      <c r="H1927" s="104">
        <v>3.5999999999999997E-2</v>
      </c>
      <c r="J1927" s="13"/>
    </row>
    <row r="1928" spans="1:10" x14ac:dyDescent="0.2">
      <c r="A1928" s="31" t="s">
        <v>1532</v>
      </c>
      <c r="B1928" s="130" t="s">
        <v>1533</v>
      </c>
      <c r="C1928" s="154">
        <v>249.9999</v>
      </c>
      <c r="D1928" s="155">
        <f t="shared" si="39"/>
        <v>299.99987999999996</v>
      </c>
      <c r="E1928" s="291"/>
      <c r="F1928" s="292"/>
      <c r="G1928" s="327"/>
      <c r="H1928" s="104">
        <v>0.114</v>
      </c>
      <c r="J1928" s="13"/>
    </row>
    <row r="1929" spans="1:10" x14ac:dyDescent="0.2">
      <c r="A1929" s="31" t="s">
        <v>1534</v>
      </c>
      <c r="B1929" s="130" t="s">
        <v>1535</v>
      </c>
      <c r="C1929" s="154">
        <v>249.9999</v>
      </c>
      <c r="D1929" s="155">
        <f t="shared" si="39"/>
        <v>299.99987999999996</v>
      </c>
      <c r="E1929" s="291"/>
      <c r="F1929" s="292"/>
      <c r="G1929" s="327"/>
      <c r="H1929" s="104">
        <v>0.114</v>
      </c>
      <c r="J1929" s="13"/>
    </row>
    <row r="1930" spans="1:10" x14ac:dyDescent="0.2">
      <c r="A1930" s="31" t="s">
        <v>1536</v>
      </c>
      <c r="B1930" s="130" t="s">
        <v>1537</v>
      </c>
      <c r="C1930" s="154">
        <v>333.33319999999998</v>
      </c>
      <c r="D1930" s="155">
        <f t="shared" si="39"/>
        <v>399.99983999999995</v>
      </c>
      <c r="E1930" s="291"/>
      <c r="F1930" s="292"/>
      <c r="G1930" s="327"/>
      <c r="H1930" s="104">
        <v>6.8000000000000005E-2</v>
      </c>
      <c r="J1930" s="13"/>
    </row>
    <row r="1931" spans="1:10" x14ac:dyDescent="0.2">
      <c r="A1931" s="31" t="s">
        <v>1538</v>
      </c>
      <c r="B1931" s="130" t="s">
        <v>1539</v>
      </c>
      <c r="C1931" s="154">
        <v>999.99959999999999</v>
      </c>
      <c r="D1931" s="155">
        <f t="shared" si="39"/>
        <v>1199.9995199999998</v>
      </c>
      <c r="E1931" s="291"/>
      <c r="F1931" s="292"/>
      <c r="G1931" s="280"/>
      <c r="H1931" s="104">
        <v>0.18</v>
      </c>
      <c r="I1931"/>
      <c r="J1931" s="13"/>
    </row>
    <row r="1932" spans="1:10" x14ac:dyDescent="0.2">
      <c r="A1932" s="31" t="s">
        <v>1540</v>
      </c>
      <c r="B1932" s="130" t="s">
        <v>1541</v>
      </c>
      <c r="C1932" s="154">
        <v>583.33309999999994</v>
      </c>
      <c r="D1932" s="155">
        <f t="shared" si="39"/>
        <v>699.99971999999991</v>
      </c>
      <c r="E1932" s="291"/>
      <c r="F1932" s="292"/>
      <c r="G1932" s="280"/>
      <c r="H1932" s="104">
        <v>0.15</v>
      </c>
      <c r="I1932"/>
      <c r="J1932" s="13"/>
    </row>
    <row r="1933" spans="1:10" x14ac:dyDescent="0.2">
      <c r="A1933" s="31" t="s">
        <v>1542</v>
      </c>
      <c r="B1933" s="130" t="s">
        <v>5163</v>
      </c>
      <c r="C1933" s="154">
        <v>208.33324999999999</v>
      </c>
      <c r="D1933" s="155">
        <f t="shared" si="39"/>
        <v>249.99989999999997</v>
      </c>
      <c r="E1933" s="291"/>
      <c r="F1933" s="292"/>
      <c r="G1933" s="280"/>
      <c r="H1933" s="104">
        <v>7.4999999999999997E-2</v>
      </c>
      <c r="I1933"/>
      <c r="J1933" s="13"/>
    </row>
    <row r="1934" spans="1:10" x14ac:dyDescent="0.2">
      <c r="A1934" s="31" t="s">
        <v>7235</v>
      </c>
      <c r="B1934" s="130" t="s">
        <v>7236</v>
      </c>
      <c r="C1934" s="154">
        <v>3500</v>
      </c>
      <c r="D1934" s="155">
        <f t="shared" si="39"/>
        <v>4200</v>
      </c>
      <c r="E1934" s="291"/>
      <c r="F1934" s="292"/>
      <c r="G1934" s="280"/>
      <c r="H1934" s="104">
        <v>1.75</v>
      </c>
      <c r="I1934"/>
      <c r="J1934" s="13"/>
    </row>
    <row r="1935" spans="1:10" x14ac:dyDescent="0.2">
      <c r="A1935" s="31" t="s">
        <v>1543</v>
      </c>
      <c r="B1935" s="130" t="s">
        <v>1544</v>
      </c>
      <c r="C1935" s="154">
        <v>108.33329000000001</v>
      </c>
      <c r="D1935" s="155">
        <f t="shared" si="39"/>
        <v>129.99994799999999</v>
      </c>
      <c r="E1935" s="291"/>
      <c r="F1935" s="292"/>
      <c r="G1935" s="280"/>
      <c r="H1935" s="104">
        <v>2.1000000000000001E-2</v>
      </c>
      <c r="I1935"/>
      <c r="J1935" s="13"/>
    </row>
    <row r="1936" spans="1:10" x14ac:dyDescent="0.2">
      <c r="A1936" s="31" t="s">
        <v>6033</v>
      </c>
      <c r="B1936" s="130" t="s">
        <v>6034</v>
      </c>
      <c r="C1936" s="154">
        <v>1000</v>
      </c>
      <c r="D1936" s="155">
        <f t="shared" si="39"/>
        <v>1200</v>
      </c>
      <c r="E1936" s="291"/>
      <c r="F1936" s="292"/>
      <c r="G1936" s="280"/>
      <c r="H1936" s="104">
        <v>0.39300000000000002</v>
      </c>
      <c r="I1936"/>
      <c r="J1936" s="13"/>
    </row>
    <row r="1937" spans="1:10" x14ac:dyDescent="0.2">
      <c r="A1937" s="31" t="s">
        <v>1545</v>
      </c>
      <c r="B1937" s="130" t="s">
        <v>1546</v>
      </c>
      <c r="C1937" s="154">
        <v>450</v>
      </c>
      <c r="D1937" s="155">
        <f t="shared" si="39"/>
        <v>540</v>
      </c>
      <c r="E1937" s="291"/>
      <c r="F1937" s="292"/>
      <c r="G1937" s="280"/>
      <c r="H1937" s="104">
        <v>0.16800000000000001</v>
      </c>
      <c r="I1937"/>
      <c r="J1937" s="13"/>
    </row>
    <row r="1938" spans="1:10" x14ac:dyDescent="0.2">
      <c r="A1938" s="31" t="s">
        <v>1547</v>
      </c>
      <c r="B1938" s="130" t="s">
        <v>1548</v>
      </c>
      <c r="C1938" s="154">
        <v>799.99968000000001</v>
      </c>
      <c r="D1938" s="155">
        <f t="shared" si="39"/>
        <v>959.99961599999995</v>
      </c>
      <c r="E1938" s="291"/>
      <c r="F1938" s="292"/>
      <c r="G1938" s="280"/>
      <c r="H1938" s="104">
        <v>0.26800000000000002</v>
      </c>
      <c r="I1938"/>
      <c r="J1938" s="13"/>
    </row>
    <row r="1939" spans="1:10" x14ac:dyDescent="0.2">
      <c r="A1939" s="31" t="s">
        <v>5978</v>
      </c>
      <c r="B1939" s="130" t="s">
        <v>5979</v>
      </c>
      <c r="C1939" s="154">
        <v>62.5</v>
      </c>
      <c r="D1939" s="155">
        <f t="shared" si="39"/>
        <v>75</v>
      </c>
      <c r="E1939" s="291"/>
      <c r="F1939" s="292"/>
      <c r="G1939" s="280"/>
      <c r="H1939" s="104">
        <v>2.3E-3</v>
      </c>
      <c r="I1939"/>
      <c r="J1939" s="13"/>
    </row>
    <row r="1940" spans="1:10" x14ac:dyDescent="0.2">
      <c r="A1940" s="31" t="s">
        <v>5980</v>
      </c>
      <c r="B1940" s="130" t="s">
        <v>5979</v>
      </c>
      <c r="C1940" s="154">
        <v>69</v>
      </c>
      <c r="D1940" s="155">
        <f t="shared" si="39"/>
        <v>82.8</v>
      </c>
      <c r="E1940" s="291"/>
      <c r="F1940" s="292"/>
      <c r="G1940" s="280"/>
      <c r="H1940" s="104">
        <v>2.5999999999999999E-3</v>
      </c>
      <c r="I1940"/>
      <c r="J1940" s="13"/>
    </row>
    <row r="1941" spans="1:10" x14ac:dyDescent="0.2">
      <c r="A1941" s="31" t="s">
        <v>1549</v>
      </c>
      <c r="B1941" s="130" t="s">
        <v>1550</v>
      </c>
      <c r="C1941" s="154">
        <v>666.66639999999995</v>
      </c>
      <c r="D1941" s="155">
        <f t="shared" si="39"/>
        <v>799.9996799999999</v>
      </c>
      <c r="E1941" s="291"/>
      <c r="F1941" s="292"/>
      <c r="G1941" s="280"/>
      <c r="H1941" s="104">
        <v>0.15</v>
      </c>
      <c r="I1941"/>
      <c r="J1941" s="13"/>
    </row>
    <row r="1942" spans="1:10" x14ac:dyDescent="0.2">
      <c r="A1942" s="31" t="s">
        <v>1551</v>
      </c>
      <c r="B1942" s="130" t="s">
        <v>1544</v>
      </c>
      <c r="C1942" s="154">
        <v>108.33329000000001</v>
      </c>
      <c r="D1942" s="155">
        <f t="shared" si="39"/>
        <v>129.99994799999999</v>
      </c>
      <c r="E1942" s="290" t="s">
        <v>5403</v>
      </c>
      <c r="G1942" s="280"/>
      <c r="H1942" s="104">
        <v>1.6E-2</v>
      </c>
      <c r="I1942"/>
      <c r="J1942" s="13"/>
    </row>
    <row r="1943" spans="1:10" x14ac:dyDescent="0.2">
      <c r="A1943" s="31" t="s">
        <v>1552</v>
      </c>
      <c r="B1943" s="130" t="s">
        <v>1553</v>
      </c>
      <c r="C1943" s="154">
        <v>358.33319</v>
      </c>
      <c r="D1943" s="155">
        <f t="shared" si="39"/>
        <v>429.99982799999998</v>
      </c>
      <c r="E1943" s="291"/>
      <c r="F1943" s="292"/>
      <c r="G1943" s="280"/>
      <c r="H1943" s="104">
        <v>2.5000000000000001E-2</v>
      </c>
      <c r="I1943"/>
      <c r="J1943" s="13"/>
    </row>
    <row r="1944" spans="1:10" x14ac:dyDescent="0.2">
      <c r="A1944" s="31" t="s">
        <v>7237</v>
      </c>
      <c r="B1944" s="130" t="s">
        <v>7238</v>
      </c>
      <c r="C1944" s="154">
        <v>3500</v>
      </c>
      <c r="D1944" s="155">
        <f t="shared" ref="D1944" si="40">C1944*1.2</f>
        <v>4200</v>
      </c>
      <c r="E1944" s="291"/>
      <c r="F1944" s="292"/>
      <c r="G1944" s="280"/>
      <c r="H1944" s="454">
        <v>1.75</v>
      </c>
      <c r="I1944"/>
      <c r="J1944" s="13"/>
    </row>
    <row r="1945" spans="1:10" x14ac:dyDescent="0.2">
      <c r="A1945" s="31" t="s">
        <v>1554</v>
      </c>
      <c r="B1945" s="130" t="s">
        <v>1066</v>
      </c>
      <c r="C1945" s="154">
        <v>916.66629999999998</v>
      </c>
      <c r="D1945" s="155">
        <f t="shared" si="39"/>
        <v>1099.99956</v>
      </c>
      <c r="E1945" s="291"/>
      <c r="F1945" s="292"/>
      <c r="G1945" s="280"/>
      <c r="H1945" s="104">
        <v>4.2999999999999997E-2</v>
      </c>
      <c r="I1945"/>
      <c r="J1945" s="13"/>
    </row>
    <row r="1946" spans="1:10" x14ac:dyDescent="0.2">
      <c r="A1946" s="31" t="s">
        <v>4510</v>
      </c>
      <c r="B1946" s="130" t="s">
        <v>114</v>
      </c>
      <c r="C1946" s="154">
        <v>1666.6659999999999</v>
      </c>
      <c r="D1946" s="155">
        <f t="shared" si="39"/>
        <v>1999.9991999999997</v>
      </c>
      <c r="E1946" s="291"/>
      <c r="F1946" s="292"/>
      <c r="G1946" s="280"/>
      <c r="H1946" s="104">
        <v>0.29499999999999998</v>
      </c>
      <c r="I1946"/>
      <c r="J1946" s="13"/>
    </row>
    <row r="1947" spans="1:10" x14ac:dyDescent="0.2">
      <c r="A1947" s="31" t="s">
        <v>1555</v>
      </c>
      <c r="B1947" s="130" t="s">
        <v>1556</v>
      </c>
      <c r="C1947" s="154">
        <v>1583.3326999999999</v>
      </c>
      <c r="D1947" s="155">
        <f t="shared" si="39"/>
        <v>1899.9992399999999</v>
      </c>
      <c r="E1947" s="291"/>
      <c r="F1947" s="292"/>
      <c r="G1947" s="280"/>
      <c r="H1947" s="104">
        <v>0.125</v>
      </c>
      <c r="I1947"/>
      <c r="J1947" s="13"/>
    </row>
    <row r="1948" spans="1:10" x14ac:dyDescent="0.2">
      <c r="A1948" s="31" t="s">
        <v>1557</v>
      </c>
      <c r="B1948" s="130" t="s">
        <v>1558</v>
      </c>
      <c r="C1948" s="154">
        <v>83.333299999999994</v>
      </c>
      <c r="D1948" s="155">
        <f t="shared" si="39"/>
        <v>99.999959999999987</v>
      </c>
      <c r="E1948" s="290" t="s">
        <v>5402</v>
      </c>
      <c r="G1948" s="280"/>
      <c r="H1948" s="104">
        <v>0.01</v>
      </c>
      <c r="I1948"/>
      <c r="J1948" s="13"/>
    </row>
    <row r="1949" spans="1:10" x14ac:dyDescent="0.2">
      <c r="A1949" s="170" t="s">
        <v>1557</v>
      </c>
      <c r="B1949" s="384" t="s">
        <v>1558</v>
      </c>
      <c r="C1949" s="193">
        <v>83</v>
      </c>
      <c r="D1949" s="194">
        <f>C1949*1.2</f>
        <v>99.6</v>
      </c>
      <c r="E1949" s="305"/>
      <c r="F1949" s="292" t="s">
        <v>5504</v>
      </c>
      <c r="G1949" s="280"/>
      <c r="H1949" s="172"/>
      <c r="I1949"/>
      <c r="J1949" s="13"/>
    </row>
    <row r="1950" spans="1:10" x14ac:dyDescent="0.2">
      <c r="A1950" s="31" t="s">
        <v>1559</v>
      </c>
      <c r="B1950" s="130" t="s">
        <v>1466</v>
      </c>
      <c r="C1950" s="154">
        <v>400</v>
      </c>
      <c r="D1950" s="432">
        <f t="shared" si="39"/>
        <v>480</v>
      </c>
      <c r="E1950" s="291"/>
      <c r="F1950" s="292"/>
      <c r="G1950" s="280"/>
      <c r="H1950" s="104">
        <v>4.9000000000000002E-2</v>
      </c>
      <c r="I1950"/>
      <c r="J1950" s="13"/>
    </row>
    <row r="1951" spans="1:10" x14ac:dyDescent="0.2">
      <c r="A1951" s="31" t="s">
        <v>1560</v>
      </c>
      <c r="B1951" s="130" t="s">
        <v>1140</v>
      </c>
      <c r="C1951" s="154">
        <v>1083.3328999999999</v>
      </c>
      <c r="D1951" s="155">
        <f t="shared" si="39"/>
        <v>1299.9994799999997</v>
      </c>
      <c r="E1951" s="291"/>
      <c r="F1951" s="292"/>
      <c r="G1951" s="280"/>
      <c r="H1951" s="104">
        <v>0.14000000000000001</v>
      </c>
      <c r="I1951"/>
      <c r="J1951" s="13"/>
    </row>
    <row r="1952" spans="1:10" x14ac:dyDescent="0.2">
      <c r="A1952" s="31" t="s">
        <v>1561</v>
      </c>
      <c r="B1952" s="130" t="s">
        <v>5226</v>
      </c>
      <c r="C1952" s="154">
        <v>190</v>
      </c>
      <c r="D1952" s="155">
        <f t="shared" si="39"/>
        <v>228</v>
      </c>
      <c r="E1952" s="291"/>
      <c r="F1952" s="292"/>
      <c r="G1952" s="280"/>
      <c r="H1952" s="104">
        <v>1.9E-2</v>
      </c>
      <c r="I1952"/>
      <c r="J1952" s="13"/>
    </row>
    <row r="1953" spans="1:10" x14ac:dyDescent="0.2">
      <c r="A1953" s="31" t="s">
        <v>1562</v>
      </c>
      <c r="B1953" s="130" t="s">
        <v>160</v>
      </c>
      <c r="C1953" s="154">
        <v>2333.3323999999998</v>
      </c>
      <c r="D1953" s="155">
        <f t="shared" si="39"/>
        <v>2799.9988799999996</v>
      </c>
      <c r="E1953" s="291"/>
      <c r="F1953" s="292"/>
      <c r="G1953" s="280"/>
      <c r="H1953" s="104">
        <v>0.16300000000000001</v>
      </c>
      <c r="I1953"/>
      <c r="J1953" s="13"/>
    </row>
    <row r="1954" spans="1:10" x14ac:dyDescent="0.2">
      <c r="A1954" s="31" t="s">
        <v>1563</v>
      </c>
      <c r="B1954" s="130" t="s">
        <v>660</v>
      </c>
      <c r="C1954" s="154">
        <v>141.66660999999999</v>
      </c>
      <c r="D1954" s="155">
        <f t="shared" si="39"/>
        <v>169.99993199999997</v>
      </c>
      <c r="E1954" s="291"/>
      <c r="F1954" s="292"/>
      <c r="G1954" s="280"/>
      <c r="H1954" s="104">
        <v>0.05</v>
      </c>
      <c r="I1954"/>
      <c r="J1954" s="13"/>
    </row>
    <row r="1955" spans="1:10" x14ac:dyDescent="0.2">
      <c r="A1955" s="170" t="s">
        <v>1563</v>
      </c>
      <c r="B1955" s="384" t="s">
        <v>660</v>
      </c>
      <c r="C1955" s="193">
        <v>125</v>
      </c>
      <c r="D1955" s="194">
        <f>C1955*1.2</f>
        <v>150</v>
      </c>
      <c r="E1955" s="305"/>
      <c r="F1955" s="292" t="s">
        <v>5504</v>
      </c>
      <c r="G1955" s="280"/>
      <c r="H1955" s="172"/>
      <c r="I1955"/>
      <c r="J1955" s="13"/>
    </row>
    <row r="1956" spans="1:10" x14ac:dyDescent="0.2">
      <c r="A1956" s="31" t="s">
        <v>1564</v>
      </c>
      <c r="B1956" s="130" t="s">
        <v>1565</v>
      </c>
      <c r="C1956" s="154">
        <v>1166.6661999999999</v>
      </c>
      <c r="D1956" s="155">
        <f t="shared" si="39"/>
        <v>1399.9994399999998</v>
      </c>
      <c r="E1956" s="291"/>
      <c r="F1956" s="292"/>
      <c r="G1956" s="280"/>
      <c r="H1956" s="104">
        <v>0.05</v>
      </c>
      <c r="I1956"/>
      <c r="J1956" s="13"/>
    </row>
    <row r="1957" spans="1:10" x14ac:dyDescent="0.2">
      <c r="A1957" s="31" t="s">
        <v>1566</v>
      </c>
      <c r="B1957" s="130" t="s">
        <v>1567</v>
      </c>
      <c r="C1957" s="154">
        <v>166.66659999999999</v>
      </c>
      <c r="D1957" s="155">
        <f t="shared" si="39"/>
        <v>199.99991999999997</v>
      </c>
      <c r="E1957" s="291"/>
      <c r="F1957" s="292"/>
      <c r="G1957" s="327"/>
      <c r="H1957" s="104">
        <v>0.16</v>
      </c>
      <c r="I1957"/>
      <c r="J1957" s="13"/>
    </row>
    <row r="1958" spans="1:10" x14ac:dyDescent="0.2">
      <c r="A1958" s="31" t="s">
        <v>1568</v>
      </c>
      <c r="B1958" s="130" t="s">
        <v>6814</v>
      </c>
      <c r="C1958" s="154">
        <v>450</v>
      </c>
      <c r="D1958" s="155">
        <f t="shared" si="39"/>
        <v>540</v>
      </c>
      <c r="E1958" s="291"/>
      <c r="F1958" s="292" t="s">
        <v>6815</v>
      </c>
      <c r="G1958" s="327"/>
      <c r="H1958" s="104">
        <v>0.3</v>
      </c>
      <c r="I1958"/>
      <c r="J1958" s="13"/>
    </row>
    <row r="1959" spans="1:10" x14ac:dyDescent="0.2">
      <c r="A1959" s="31" t="s">
        <v>1568</v>
      </c>
      <c r="B1959" s="130" t="s">
        <v>6814</v>
      </c>
      <c r="C1959" s="154">
        <v>450</v>
      </c>
      <c r="D1959" s="155">
        <f t="shared" si="39"/>
        <v>540</v>
      </c>
      <c r="E1959" s="291"/>
      <c r="F1959" s="292" t="s">
        <v>6816</v>
      </c>
      <c r="G1959" s="327"/>
      <c r="H1959" s="104">
        <v>0.3</v>
      </c>
      <c r="I1959"/>
      <c r="J1959" s="13"/>
    </row>
    <row r="1960" spans="1:10" x14ac:dyDescent="0.2">
      <c r="A1960" s="31" t="s">
        <v>1569</v>
      </c>
      <c r="B1960" s="130" t="s">
        <v>1570</v>
      </c>
      <c r="C1960" s="154">
        <v>499.99979999999999</v>
      </c>
      <c r="D1960" s="155">
        <f t="shared" si="39"/>
        <v>599.99975999999992</v>
      </c>
      <c r="E1960" s="291"/>
      <c r="F1960" s="292"/>
      <c r="G1960" s="327"/>
      <c r="H1960" s="104">
        <v>5.7000000000000002E-2</v>
      </c>
      <c r="I1960"/>
      <c r="J1960" s="13"/>
    </row>
    <row r="1961" spans="1:10" x14ac:dyDescent="0.2">
      <c r="A1961" s="31" t="s">
        <v>1571</v>
      </c>
      <c r="B1961" s="130" t="s">
        <v>5164</v>
      </c>
      <c r="C1961" s="154">
        <v>333.33319999999998</v>
      </c>
      <c r="D1961" s="155">
        <f t="shared" si="39"/>
        <v>399.99983999999995</v>
      </c>
      <c r="E1961" s="291"/>
      <c r="F1961" s="292"/>
      <c r="G1961" s="327"/>
      <c r="H1961" s="104">
        <v>7.0000000000000007E-2</v>
      </c>
      <c r="I1961"/>
      <c r="J1961" s="13"/>
    </row>
    <row r="1962" spans="1:10" x14ac:dyDescent="0.2">
      <c r="A1962" s="31" t="s">
        <v>1572</v>
      </c>
      <c r="B1962" s="130" t="s">
        <v>1573</v>
      </c>
      <c r="C1962" s="154">
        <v>1041.66625</v>
      </c>
      <c r="D1962" s="155">
        <f t="shared" si="39"/>
        <v>1249.9994999999999</v>
      </c>
      <c r="E1962" s="291"/>
      <c r="F1962" s="292"/>
      <c r="G1962" s="327"/>
      <c r="H1962" s="104">
        <v>0.105</v>
      </c>
      <c r="I1962"/>
      <c r="J1962" s="13"/>
    </row>
    <row r="1963" spans="1:10" x14ac:dyDescent="0.2">
      <c r="A1963" s="31" t="s">
        <v>1574</v>
      </c>
      <c r="B1963" s="130" t="s">
        <v>1575</v>
      </c>
      <c r="C1963" s="154">
        <v>1124.99955</v>
      </c>
      <c r="D1963" s="155">
        <f t="shared" si="39"/>
        <v>1349.99946</v>
      </c>
      <c r="E1963" s="291"/>
      <c r="F1963" s="292"/>
      <c r="G1963" s="327"/>
      <c r="H1963" s="104">
        <v>0.1</v>
      </c>
      <c r="I1963"/>
      <c r="J1963" s="13"/>
    </row>
    <row r="1964" spans="1:10" x14ac:dyDescent="0.2">
      <c r="A1964" s="31" t="s">
        <v>1576</v>
      </c>
      <c r="B1964" s="130" t="s">
        <v>1577</v>
      </c>
      <c r="C1964" s="154">
        <v>1166.6661999999999</v>
      </c>
      <c r="D1964" s="155">
        <f t="shared" si="39"/>
        <v>1399.9994399999998</v>
      </c>
      <c r="E1964" s="291"/>
      <c r="F1964" s="292"/>
      <c r="G1964" s="327"/>
      <c r="H1964" s="104">
        <v>0.25</v>
      </c>
      <c r="I1964"/>
      <c r="J1964" s="13"/>
    </row>
    <row r="1965" spans="1:10" x14ac:dyDescent="0.2">
      <c r="A1965" s="31" t="s">
        <v>1578</v>
      </c>
      <c r="B1965" s="130" t="s">
        <v>1579</v>
      </c>
      <c r="C1965" s="154">
        <v>116.66661999999999</v>
      </c>
      <c r="D1965" s="155">
        <f t="shared" si="39"/>
        <v>139.999944</v>
      </c>
      <c r="E1965" s="291"/>
      <c r="F1965" s="292"/>
      <c r="G1965" s="327"/>
      <c r="H1965" s="104">
        <v>2.1999999999999999E-2</v>
      </c>
      <c r="I1965"/>
      <c r="J1965" s="13"/>
    </row>
    <row r="1966" spans="1:10" x14ac:dyDescent="0.2">
      <c r="A1966" s="31" t="s">
        <v>6971</v>
      </c>
      <c r="B1966" s="130" t="s">
        <v>6972</v>
      </c>
      <c r="C1966" s="154">
        <v>1133</v>
      </c>
      <c r="D1966" s="432">
        <f t="shared" si="39"/>
        <v>1359.6</v>
      </c>
      <c r="E1966" s="291"/>
      <c r="F1966" s="292"/>
      <c r="G1966" s="327" t="s">
        <v>6496</v>
      </c>
      <c r="H1966" s="104">
        <v>7.8E-2</v>
      </c>
      <c r="I1966"/>
      <c r="J1966" s="13"/>
    </row>
    <row r="1967" spans="1:10" x14ac:dyDescent="0.2">
      <c r="A1967" s="31" t="s">
        <v>1580</v>
      </c>
      <c r="B1967" s="130" t="s">
        <v>1581</v>
      </c>
      <c r="C1967" s="154">
        <v>183.33326</v>
      </c>
      <c r="D1967" s="155">
        <f t="shared" si="39"/>
        <v>219.99991199999999</v>
      </c>
      <c r="E1967" s="291"/>
      <c r="F1967" s="292"/>
      <c r="G1967" s="327"/>
      <c r="H1967" s="104">
        <v>3.5000000000000003E-2</v>
      </c>
      <c r="I1967"/>
      <c r="J1967" s="13"/>
    </row>
    <row r="1968" spans="1:10" x14ac:dyDescent="0.2">
      <c r="A1968" s="170" t="s">
        <v>1580</v>
      </c>
      <c r="B1968" s="384" t="s">
        <v>1581</v>
      </c>
      <c r="C1968" s="193">
        <v>183</v>
      </c>
      <c r="D1968" s="194">
        <f>C1968*1.2</f>
        <v>219.6</v>
      </c>
      <c r="E1968" s="305"/>
      <c r="F1968" s="292" t="s">
        <v>5504</v>
      </c>
      <c r="G1968" s="327"/>
      <c r="H1968" s="172"/>
      <c r="I1968"/>
      <c r="J1968" s="13"/>
    </row>
    <row r="1969" spans="1:10" x14ac:dyDescent="0.2">
      <c r="A1969" s="31" t="s">
        <v>1582</v>
      </c>
      <c r="B1969" s="130" t="s">
        <v>1583</v>
      </c>
      <c r="C1969" s="154">
        <v>166.66659999999999</v>
      </c>
      <c r="D1969" s="155">
        <f t="shared" si="39"/>
        <v>199.99991999999997</v>
      </c>
      <c r="E1969" s="291"/>
      <c r="F1969" s="292"/>
      <c r="G1969" s="327"/>
      <c r="H1969" s="104">
        <v>9.9000000000000005E-2</v>
      </c>
      <c r="I1969"/>
      <c r="J1969" s="13"/>
    </row>
    <row r="1970" spans="1:10" x14ac:dyDescent="0.2">
      <c r="A1970" s="31" t="s">
        <v>1584</v>
      </c>
      <c r="B1970" s="130" t="s">
        <v>1066</v>
      </c>
      <c r="C1970" s="154">
        <v>916.66629999999998</v>
      </c>
      <c r="D1970" s="155">
        <f t="shared" si="39"/>
        <v>1099.99956</v>
      </c>
      <c r="E1970" s="291"/>
      <c r="F1970" s="292"/>
      <c r="G1970" s="327"/>
      <c r="H1970" s="104">
        <v>5.6000000000000001E-2</v>
      </c>
      <c r="I1970"/>
      <c r="J1970" s="13"/>
    </row>
    <row r="1971" spans="1:10" x14ac:dyDescent="0.2">
      <c r="A1971" s="31" t="s">
        <v>1585</v>
      </c>
      <c r="B1971" s="130" t="s">
        <v>4306</v>
      </c>
      <c r="C1971" s="154">
        <v>7916.6634999999997</v>
      </c>
      <c r="D1971" s="155">
        <f t="shared" si="39"/>
        <v>9499.9961999999996</v>
      </c>
      <c r="E1971" s="291"/>
      <c r="F1971" s="292" t="s">
        <v>4307</v>
      </c>
      <c r="G1971" s="327"/>
      <c r="H1971" s="104">
        <v>7.6</v>
      </c>
      <c r="I1971"/>
      <c r="J1971" s="13"/>
    </row>
    <row r="1972" spans="1:10" ht="25.5" x14ac:dyDescent="0.2">
      <c r="A1972" s="57" t="s">
        <v>4869</v>
      </c>
      <c r="B1972" s="130" t="s">
        <v>4871</v>
      </c>
      <c r="C1972" s="154">
        <v>57</v>
      </c>
      <c r="D1972" s="432">
        <f t="shared" si="39"/>
        <v>68.399999999999991</v>
      </c>
      <c r="E1972" s="291"/>
      <c r="F1972" s="296" t="s">
        <v>4870</v>
      </c>
      <c r="G1972" s="327"/>
      <c r="H1972" s="104"/>
      <c r="I1972"/>
      <c r="J1972" s="13"/>
    </row>
    <row r="1973" spans="1:10" x14ac:dyDescent="0.2">
      <c r="A1973" s="57" t="s">
        <v>5027</v>
      </c>
      <c r="B1973" s="130" t="s">
        <v>5028</v>
      </c>
      <c r="C1973" s="154">
        <v>1124.99955</v>
      </c>
      <c r="D1973" s="155">
        <f t="shared" si="39"/>
        <v>1349.99946</v>
      </c>
      <c r="E1973" s="291"/>
      <c r="F1973" s="292"/>
      <c r="G1973" s="327" t="s">
        <v>6496</v>
      </c>
      <c r="H1973" s="104"/>
      <c r="I1973"/>
      <c r="J1973" s="13"/>
    </row>
    <row r="1974" spans="1:10" x14ac:dyDescent="0.2">
      <c r="A1974" s="31" t="s">
        <v>1586</v>
      </c>
      <c r="B1974" s="130" t="s">
        <v>4306</v>
      </c>
      <c r="C1974" s="154">
        <v>4583.3315000000002</v>
      </c>
      <c r="D1974" s="155">
        <f t="shared" si="39"/>
        <v>5499.9978000000001</v>
      </c>
      <c r="E1974" s="291"/>
      <c r="F1974" s="292" t="s">
        <v>71</v>
      </c>
      <c r="G1974" s="327"/>
      <c r="H1974" s="104">
        <v>3.7</v>
      </c>
      <c r="I1974"/>
      <c r="J1974" s="13"/>
    </row>
    <row r="1975" spans="1:10" x14ac:dyDescent="0.2">
      <c r="A1975" s="31" t="s">
        <v>7397</v>
      </c>
      <c r="B1975" s="130" t="s">
        <v>208</v>
      </c>
      <c r="C1975" s="154">
        <v>87.5</v>
      </c>
      <c r="D1975" s="432">
        <f t="shared" si="39"/>
        <v>105</v>
      </c>
      <c r="E1975" s="291"/>
      <c r="F1975" s="292"/>
      <c r="G1975" s="327" t="s">
        <v>6496</v>
      </c>
      <c r="H1975" s="104"/>
      <c r="I1975"/>
      <c r="J1975" s="13"/>
    </row>
    <row r="1976" spans="1:10" x14ac:dyDescent="0.2">
      <c r="A1976" s="31" t="s">
        <v>7031</v>
      </c>
      <c r="B1976" s="130" t="s">
        <v>7032</v>
      </c>
      <c r="C1976" s="154">
        <v>1775</v>
      </c>
      <c r="D1976" s="432">
        <f t="shared" si="39"/>
        <v>2130</v>
      </c>
      <c r="E1976" s="291"/>
      <c r="F1976" s="292"/>
      <c r="G1976" s="327" t="s">
        <v>6496</v>
      </c>
      <c r="H1976" s="104"/>
      <c r="I1976"/>
      <c r="J1976" s="13"/>
    </row>
    <row r="1977" spans="1:10" x14ac:dyDescent="0.2">
      <c r="A1977" s="31" t="s">
        <v>7039</v>
      </c>
      <c r="B1977" s="130" t="s">
        <v>7040</v>
      </c>
      <c r="C1977" s="154">
        <v>58</v>
      </c>
      <c r="D1977" s="432">
        <f t="shared" si="39"/>
        <v>69.599999999999994</v>
      </c>
      <c r="E1977" s="291"/>
      <c r="F1977" s="292"/>
      <c r="G1977" s="327" t="s">
        <v>6496</v>
      </c>
      <c r="H1977" s="104"/>
      <c r="I1977"/>
      <c r="J1977" s="13"/>
    </row>
    <row r="1978" spans="1:10" x14ac:dyDescent="0.2">
      <c r="A1978" s="31" t="s">
        <v>1587</v>
      </c>
      <c r="B1978" s="130" t="s">
        <v>6465</v>
      </c>
      <c r="C1978" s="154">
        <v>1333.3327999999999</v>
      </c>
      <c r="D1978" s="155">
        <f t="shared" si="39"/>
        <v>1599.9993599999998</v>
      </c>
      <c r="E1978" s="291"/>
      <c r="F1978" s="292"/>
      <c r="G1978" s="327"/>
      <c r="H1978" s="104">
        <v>0.59</v>
      </c>
      <c r="I1978"/>
      <c r="J1978" s="13"/>
    </row>
    <row r="1979" spans="1:10" x14ac:dyDescent="0.2">
      <c r="A1979" s="170" t="s">
        <v>1587</v>
      </c>
      <c r="B1979" s="384" t="s">
        <v>6465</v>
      </c>
      <c r="C1979" s="193">
        <v>1335</v>
      </c>
      <c r="D1979" s="194">
        <f>C1979*1.2</f>
        <v>1602</v>
      </c>
      <c r="E1979" s="305"/>
      <c r="F1979" s="292" t="s">
        <v>5504</v>
      </c>
      <c r="G1979" s="327"/>
      <c r="H1979" s="172"/>
      <c r="I1979"/>
      <c r="J1979" s="13"/>
    </row>
    <row r="1980" spans="1:10" x14ac:dyDescent="0.2">
      <c r="A1980" s="31" t="s">
        <v>1588</v>
      </c>
      <c r="B1980" s="130" t="s">
        <v>1589</v>
      </c>
      <c r="C1980" s="154">
        <v>1666.6659999999999</v>
      </c>
      <c r="D1980" s="155">
        <f t="shared" si="39"/>
        <v>1999.9991999999997</v>
      </c>
      <c r="E1980" s="306"/>
      <c r="F1980" s="292"/>
      <c r="G1980" s="327"/>
      <c r="H1980" s="123">
        <v>3</v>
      </c>
      <c r="I1980"/>
      <c r="J1980" s="13"/>
    </row>
    <row r="1981" spans="1:10" x14ac:dyDescent="0.2">
      <c r="A1981" s="170" t="s">
        <v>1588</v>
      </c>
      <c r="B1981" s="384" t="s">
        <v>1589</v>
      </c>
      <c r="C1981" s="193">
        <v>1697</v>
      </c>
      <c r="D1981" s="194">
        <f>C1981*1.2</f>
        <v>2036.3999999999999</v>
      </c>
      <c r="E1981" s="305"/>
      <c r="F1981" s="292" t="s">
        <v>5504</v>
      </c>
      <c r="G1981" s="327"/>
      <c r="H1981" s="172"/>
      <c r="I1981"/>
      <c r="J1981" s="13"/>
    </row>
    <row r="1982" spans="1:10" x14ac:dyDescent="0.2">
      <c r="A1982" s="31" t="s">
        <v>1590</v>
      </c>
      <c r="B1982" s="130" t="s">
        <v>1591</v>
      </c>
      <c r="C1982" s="154">
        <v>249.9999</v>
      </c>
      <c r="D1982" s="155">
        <f t="shared" si="39"/>
        <v>299.99987999999996</v>
      </c>
      <c r="E1982" s="306"/>
      <c r="F1982" s="292"/>
      <c r="G1982" s="327"/>
      <c r="H1982" s="123"/>
      <c r="I1982"/>
      <c r="J1982" s="13"/>
    </row>
    <row r="1983" spans="1:10" x14ac:dyDescent="0.2">
      <c r="A1983" s="31" t="s">
        <v>1592</v>
      </c>
      <c r="B1983" s="130" t="s">
        <v>1593</v>
      </c>
      <c r="C1983" s="154">
        <v>624.99974999999995</v>
      </c>
      <c r="D1983" s="155">
        <f t="shared" si="39"/>
        <v>749.99969999999996</v>
      </c>
      <c r="E1983" s="306"/>
      <c r="F1983" s="292"/>
      <c r="G1983" s="327"/>
      <c r="H1983" s="123">
        <v>0.34</v>
      </c>
      <c r="I1983"/>
      <c r="J1983" s="13"/>
    </row>
    <row r="1984" spans="1:10" x14ac:dyDescent="0.2">
      <c r="A1984" s="31" t="s">
        <v>1594</v>
      </c>
      <c r="B1984" s="130" t="s">
        <v>1595</v>
      </c>
      <c r="C1984" s="154">
        <v>666.66639999999995</v>
      </c>
      <c r="D1984" s="155">
        <f t="shared" si="39"/>
        <v>799.9996799999999</v>
      </c>
      <c r="E1984" s="306"/>
      <c r="F1984" s="292"/>
      <c r="G1984" s="327"/>
      <c r="H1984" s="123">
        <v>0.1</v>
      </c>
      <c r="I1984"/>
      <c r="J1984" s="13"/>
    </row>
    <row r="1985" spans="1:10" x14ac:dyDescent="0.2">
      <c r="A1985" s="170" t="s">
        <v>1594</v>
      </c>
      <c r="B1985" s="384" t="s">
        <v>1595</v>
      </c>
      <c r="C1985" s="193">
        <v>665</v>
      </c>
      <c r="D1985" s="194">
        <f>C1985*1.2</f>
        <v>798</v>
      </c>
      <c r="E1985" s="307"/>
      <c r="F1985" s="292" t="s">
        <v>5504</v>
      </c>
      <c r="G1985" s="327"/>
      <c r="H1985" s="338"/>
      <c r="I1985"/>
      <c r="J1985" s="13"/>
    </row>
    <row r="1986" spans="1:10" x14ac:dyDescent="0.2">
      <c r="A1986" s="31" t="s">
        <v>1596</v>
      </c>
      <c r="B1986" s="130" t="s">
        <v>6466</v>
      </c>
      <c r="C1986" s="154">
        <v>1999.9992</v>
      </c>
      <c r="D1986" s="155">
        <f t="shared" si="39"/>
        <v>2399.9990399999997</v>
      </c>
      <c r="E1986" s="306"/>
      <c r="F1986" s="292"/>
      <c r="G1986" s="327"/>
      <c r="H1986" s="123">
        <v>0.45</v>
      </c>
      <c r="I1986"/>
      <c r="J1986" s="13"/>
    </row>
    <row r="1987" spans="1:10" x14ac:dyDescent="0.2">
      <c r="A1987" s="170" t="s">
        <v>1596</v>
      </c>
      <c r="B1987" s="384" t="s">
        <v>6466</v>
      </c>
      <c r="C1987" s="193">
        <v>1167</v>
      </c>
      <c r="D1987" s="194">
        <f>C1987*1.2</f>
        <v>1400.3999999999999</v>
      </c>
      <c r="E1987" s="307"/>
      <c r="F1987" s="292" t="s">
        <v>5504</v>
      </c>
      <c r="G1987" s="327"/>
      <c r="H1987" s="338"/>
      <c r="I1987"/>
      <c r="J1987" s="13"/>
    </row>
    <row r="1988" spans="1:10" ht="25.5" x14ac:dyDescent="0.2">
      <c r="A1988" s="31" t="s">
        <v>1597</v>
      </c>
      <c r="B1988" s="130" t="s">
        <v>1598</v>
      </c>
      <c r="C1988" s="154">
        <v>10000</v>
      </c>
      <c r="D1988" s="155">
        <f t="shared" si="39"/>
        <v>12000</v>
      </c>
      <c r="E1988" s="306"/>
      <c r="F1988" s="292" t="s">
        <v>4847</v>
      </c>
      <c r="G1988" s="327"/>
      <c r="H1988" s="123">
        <v>15</v>
      </c>
      <c r="I1988"/>
      <c r="J1988" s="13"/>
    </row>
    <row r="1989" spans="1:10" x14ac:dyDescent="0.2">
      <c r="A1989" s="31" t="s">
        <v>6358</v>
      </c>
      <c r="B1989" s="130" t="s">
        <v>118</v>
      </c>
      <c r="C1989" s="154"/>
      <c r="D1989" s="155"/>
      <c r="E1989" s="306"/>
      <c r="F1989" s="292"/>
      <c r="G1989" s="327"/>
      <c r="H1989" s="123"/>
      <c r="I1989"/>
      <c r="J1989" s="13"/>
    </row>
    <row r="1990" spans="1:10" x14ac:dyDescent="0.2">
      <c r="A1990" s="31" t="s">
        <v>4730</v>
      </c>
      <c r="B1990" s="130" t="s">
        <v>4731</v>
      </c>
      <c r="C1990" s="154">
        <v>0</v>
      </c>
      <c r="D1990" s="155">
        <f t="shared" si="39"/>
        <v>0</v>
      </c>
      <c r="E1990" s="306"/>
      <c r="F1990" s="292"/>
      <c r="G1990" s="327"/>
      <c r="H1990" s="123"/>
      <c r="I1990"/>
      <c r="J1990" s="13"/>
    </row>
    <row r="1991" spans="1:10" x14ac:dyDescent="0.2">
      <c r="A1991" s="31" t="s">
        <v>1599</v>
      </c>
      <c r="B1991" s="130" t="s">
        <v>4729</v>
      </c>
      <c r="C1991" s="154">
        <v>0</v>
      </c>
      <c r="D1991" s="155">
        <f t="shared" si="39"/>
        <v>0</v>
      </c>
      <c r="E1991" s="306"/>
      <c r="F1991" s="292"/>
      <c r="G1991" s="327"/>
      <c r="H1991" s="123">
        <v>17.71</v>
      </c>
      <c r="I1991"/>
      <c r="J1991" s="13"/>
    </row>
    <row r="1992" spans="1:10" x14ac:dyDescent="0.2">
      <c r="A1992" s="31" t="s">
        <v>1600</v>
      </c>
      <c r="B1992" s="130" t="s">
        <v>1598</v>
      </c>
      <c r="C1992" s="154">
        <v>18875</v>
      </c>
      <c r="D1992" s="155">
        <f t="shared" si="39"/>
        <v>22650</v>
      </c>
      <c r="E1992" s="306"/>
      <c r="F1992" s="292"/>
      <c r="G1992" s="327"/>
      <c r="H1992" s="123">
        <v>16.34</v>
      </c>
      <c r="I1992"/>
      <c r="J1992" s="13"/>
    </row>
    <row r="1993" spans="1:10" x14ac:dyDescent="0.2">
      <c r="A1993" s="170" t="s">
        <v>1600</v>
      </c>
      <c r="B1993" s="384" t="s">
        <v>5564</v>
      </c>
      <c r="C1993" s="193">
        <v>19019</v>
      </c>
      <c r="D1993" s="194">
        <f>C1993*1.2</f>
        <v>22822.799999999999</v>
      </c>
      <c r="E1993" s="307"/>
      <c r="F1993" s="292" t="s">
        <v>5504</v>
      </c>
      <c r="G1993" s="327"/>
      <c r="H1993" s="338"/>
      <c r="I1993"/>
      <c r="J1993" s="13"/>
    </row>
    <row r="1994" spans="1:10" x14ac:dyDescent="0.2">
      <c r="A1994" s="31" t="s">
        <v>1601</v>
      </c>
      <c r="B1994" s="130" t="s">
        <v>259</v>
      </c>
      <c r="C1994" s="154">
        <v>3083.3321000000001</v>
      </c>
      <c r="D1994" s="155">
        <f t="shared" si="39"/>
        <v>3699.9985200000001</v>
      </c>
      <c r="E1994" s="306"/>
      <c r="F1994" s="292"/>
      <c r="G1994" s="327"/>
      <c r="H1994" s="123">
        <v>2.847</v>
      </c>
      <c r="I1994"/>
      <c r="J1994" s="13"/>
    </row>
    <row r="1995" spans="1:10" x14ac:dyDescent="0.2">
      <c r="A1995" s="170" t="s">
        <v>1601</v>
      </c>
      <c r="B1995" s="384" t="s">
        <v>259</v>
      </c>
      <c r="C1995" s="193">
        <v>3105</v>
      </c>
      <c r="D1995" s="194">
        <f>C1995*1.2</f>
        <v>3726</v>
      </c>
      <c r="E1995" s="307"/>
      <c r="F1995" s="292" t="s">
        <v>5504</v>
      </c>
      <c r="G1995" s="327"/>
      <c r="H1995" s="338"/>
      <c r="I1995"/>
      <c r="J1995" s="13"/>
    </row>
    <row r="1996" spans="1:10" x14ac:dyDescent="0.2">
      <c r="A1996" s="31" t="s">
        <v>1602</v>
      </c>
      <c r="B1996" s="130" t="s">
        <v>4430</v>
      </c>
      <c r="C1996" s="154">
        <v>1833.3326</v>
      </c>
      <c r="D1996" s="155">
        <f t="shared" si="39"/>
        <v>2199.9991199999999</v>
      </c>
      <c r="E1996" s="306"/>
      <c r="F1996" s="292"/>
      <c r="G1996" s="327"/>
      <c r="H1996" s="123">
        <v>0.36599999999999999</v>
      </c>
      <c r="I1996"/>
      <c r="J1996" s="13"/>
    </row>
    <row r="1997" spans="1:10" x14ac:dyDescent="0.2">
      <c r="A1997" s="31" t="s">
        <v>1603</v>
      </c>
      <c r="B1997" s="130" t="s">
        <v>1604</v>
      </c>
      <c r="C1997" s="154">
        <v>4916.6647000000003</v>
      </c>
      <c r="D1997" s="155">
        <f t="shared" si="39"/>
        <v>5899.9976400000005</v>
      </c>
      <c r="E1997" s="306"/>
      <c r="F1997" s="292"/>
      <c r="G1997" s="327"/>
      <c r="H1997" s="123">
        <v>3.988</v>
      </c>
      <c r="I1997"/>
      <c r="J1997" s="13"/>
    </row>
    <row r="1998" spans="1:10" x14ac:dyDescent="0.2">
      <c r="A1998" s="170" t="s">
        <v>1603</v>
      </c>
      <c r="B1998" s="384" t="s">
        <v>1604</v>
      </c>
      <c r="C1998" s="193">
        <v>4945</v>
      </c>
      <c r="D1998" s="194">
        <f>C1998*1.2</f>
        <v>5934</v>
      </c>
      <c r="E1998" s="307"/>
      <c r="F1998" s="292" t="s">
        <v>5504</v>
      </c>
      <c r="G1998" s="327"/>
      <c r="H1998" s="338"/>
      <c r="I1998"/>
      <c r="J1998" s="13"/>
    </row>
    <row r="1999" spans="1:10" x14ac:dyDescent="0.2">
      <c r="A1999" s="31" t="s">
        <v>1605</v>
      </c>
      <c r="B1999" s="130" t="s">
        <v>1606</v>
      </c>
      <c r="C1999" s="154">
        <v>13749.994500000001</v>
      </c>
      <c r="D1999" s="155">
        <f t="shared" si="39"/>
        <v>16499.993399999999</v>
      </c>
      <c r="E1999" s="306"/>
      <c r="F1999" s="292"/>
      <c r="G1999" s="327"/>
      <c r="H1999" s="123">
        <v>8.3030000000000008</v>
      </c>
      <c r="I1999"/>
      <c r="J1999" s="13"/>
    </row>
    <row r="2000" spans="1:10" x14ac:dyDescent="0.2">
      <c r="A2000" s="170" t="s">
        <v>1605</v>
      </c>
      <c r="B2000" s="384" t="s">
        <v>1606</v>
      </c>
      <c r="C2000" s="193">
        <v>13795</v>
      </c>
      <c r="D2000" s="194">
        <f>C2000*1.2</f>
        <v>16554</v>
      </c>
      <c r="E2000" s="307"/>
      <c r="F2000" s="292" t="s">
        <v>5504</v>
      </c>
      <c r="G2000" s="327"/>
      <c r="H2000" s="338"/>
      <c r="I2000"/>
      <c r="J2000" s="13"/>
    </row>
    <row r="2001" spans="1:10" x14ac:dyDescent="0.2">
      <c r="A2001" s="31" t="s">
        <v>1607</v>
      </c>
      <c r="B2001" s="130" t="s">
        <v>1606</v>
      </c>
      <c r="C2001" s="154">
        <v>6666.6639999999998</v>
      </c>
      <c r="D2001" s="155">
        <f t="shared" si="39"/>
        <v>7999.996799999999</v>
      </c>
      <c r="E2001" s="306"/>
      <c r="F2001" s="292"/>
      <c r="G2001" s="327"/>
      <c r="H2001" s="123">
        <v>4.1440000000000001</v>
      </c>
      <c r="I2001"/>
      <c r="J2001" s="13"/>
    </row>
    <row r="2002" spans="1:10" x14ac:dyDescent="0.2">
      <c r="A2002" s="170" t="s">
        <v>1607</v>
      </c>
      <c r="B2002" s="384" t="s">
        <v>1606</v>
      </c>
      <c r="C2002" s="193">
        <v>6690</v>
      </c>
      <c r="D2002" s="194">
        <f>C2002*1.2</f>
        <v>8028</v>
      </c>
      <c r="E2002" s="307"/>
      <c r="F2002" s="292" t="s">
        <v>5504</v>
      </c>
      <c r="G2002" s="327"/>
      <c r="H2002" s="338"/>
      <c r="I2002"/>
      <c r="J2002" s="13"/>
    </row>
    <row r="2003" spans="1:10" x14ac:dyDescent="0.2">
      <c r="A2003" s="31" t="s">
        <v>4763</v>
      </c>
      <c r="B2003" s="130" t="s">
        <v>1604</v>
      </c>
      <c r="C2003" s="154">
        <v>6150</v>
      </c>
      <c r="D2003" s="155">
        <f t="shared" si="39"/>
        <v>7380</v>
      </c>
      <c r="E2003" s="306"/>
      <c r="F2003" s="292"/>
      <c r="G2003" s="327"/>
      <c r="H2003" s="123">
        <v>4.1909999999999998</v>
      </c>
      <c r="I2003"/>
      <c r="J2003" s="13"/>
    </row>
    <row r="2004" spans="1:10" x14ac:dyDescent="0.2">
      <c r="A2004" s="31" t="s">
        <v>1608</v>
      </c>
      <c r="B2004" s="130" t="s">
        <v>1604</v>
      </c>
      <c r="C2004" s="154">
        <v>0</v>
      </c>
      <c r="D2004" s="155">
        <f t="shared" si="39"/>
        <v>0</v>
      </c>
      <c r="E2004" s="306"/>
      <c r="F2004" s="292"/>
      <c r="G2004" s="327"/>
      <c r="H2004" s="123">
        <v>4.1639999999999997</v>
      </c>
      <c r="I2004"/>
      <c r="J2004" s="13"/>
    </row>
    <row r="2005" spans="1:10" x14ac:dyDescent="0.2">
      <c r="A2005" s="31" t="s">
        <v>4764</v>
      </c>
      <c r="B2005" s="130" t="s">
        <v>1604</v>
      </c>
      <c r="C2005" s="154">
        <v>6117</v>
      </c>
      <c r="D2005" s="155">
        <f t="shared" si="39"/>
        <v>7340.4</v>
      </c>
      <c r="E2005" s="306"/>
      <c r="F2005" s="292"/>
      <c r="G2005" s="327"/>
      <c r="H2005" s="123">
        <v>4.1660000000000004</v>
      </c>
      <c r="I2005"/>
      <c r="J2005" s="13"/>
    </row>
    <row r="2006" spans="1:10" x14ac:dyDescent="0.2">
      <c r="A2006" s="31" t="s">
        <v>4762</v>
      </c>
      <c r="B2006" s="130" t="s">
        <v>1604</v>
      </c>
      <c r="C2006" s="154">
        <v>0</v>
      </c>
      <c r="D2006" s="155">
        <f t="shared" si="39"/>
        <v>0</v>
      </c>
      <c r="E2006" s="306"/>
      <c r="F2006" s="292"/>
      <c r="G2006" s="327"/>
      <c r="H2006" s="123">
        <v>4.1379999999999999</v>
      </c>
      <c r="I2006"/>
      <c r="J2006" s="13"/>
    </row>
    <row r="2007" spans="1:10" x14ac:dyDescent="0.2">
      <c r="A2007" s="31" t="s">
        <v>5737</v>
      </c>
      <c r="B2007" s="130" t="s">
        <v>5738</v>
      </c>
      <c r="C2007" s="154">
        <v>2500</v>
      </c>
      <c r="D2007" s="155">
        <f t="shared" si="39"/>
        <v>3000</v>
      </c>
      <c r="E2007" s="306"/>
      <c r="F2007" s="292"/>
      <c r="G2007" s="327"/>
      <c r="H2007" s="123">
        <v>0.313</v>
      </c>
      <c r="I2007"/>
      <c r="J2007" s="13"/>
    </row>
    <row r="2008" spans="1:10" x14ac:dyDescent="0.2">
      <c r="A2008" s="31" t="s">
        <v>1609</v>
      </c>
      <c r="B2008" s="130" t="s">
        <v>81</v>
      </c>
      <c r="C2008" s="154">
        <v>916.66629999999998</v>
      </c>
      <c r="D2008" s="155">
        <f t="shared" ref="D2008:D2084" si="41">C2008*1.2</f>
        <v>1099.99956</v>
      </c>
      <c r="E2008" s="306"/>
      <c r="F2008" s="292"/>
      <c r="G2008" s="327"/>
      <c r="H2008" s="123">
        <v>4.8000000000000001E-2</v>
      </c>
      <c r="I2008"/>
      <c r="J2008" s="13"/>
    </row>
    <row r="2009" spans="1:10" x14ac:dyDescent="0.2">
      <c r="A2009" s="31" t="s">
        <v>1610</v>
      </c>
      <c r="B2009" s="130" t="s">
        <v>1611</v>
      </c>
      <c r="C2009" s="154">
        <v>1083.3328999999999</v>
      </c>
      <c r="D2009" s="155">
        <f t="shared" si="41"/>
        <v>1299.9994799999997</v>
      </c>
      <c r="E2009" s="306"/>
      <c r="F2009" s="292"/>
      <c r="G2009" s="327"/>
      <c r="H2009" s="123">
        <v>0.13100000000000001</v>
      </c>
      <c r="I2009"/>
      <c r="J2009" s="13"/>
    </row>
    <row r="2010" spans="1:10" x14ac:dyDescent="0.2">
      <c r="A2010" s="31" t="s">
        <v>1612</v>
      </c>
      <c r="B2010" s="130" t="s">
        <v>1611</v>
      </c>
      <c r="C2010" s="154">
        <v>1083.3328999999999</v>
      </c>
      <c r="D2010" s="155">
        <f t="shared" si="41"/>
        <v>1299.9994799999997</v>
      </c>
      <c r="E2010" s="306"/>
      <c r="F2010" s="292"/>
      <c r="G2010" s="327"/>
      <c r="H2010" s="123">
        <v>0.17100000000000001</v>
      </c>
      <c r="I2010"/>
      <c r="J2010" s="13"/>
    </row>
    <row r="2011" spans="1:10" x14ac:dyDescent="0.2">
      <c r="A2011" s="31" t="s">
        <v>5207</v>
      </c>
      <c r="B2011" s="130" t="s">
        <v>5208</v>
      </c>
      <c r="C2011" s="154">
        <v>999.99959999999999</v>
      </c>
      <c r="D2011" s="155">
        <f t="shared" si="41"/>
        <v>1199.9995199999998</v>
      </c>
      <c r="E2011" s="306"/>
      <c r="F2011" s="292"/>
      <c r="G2011" s="327"/>
      <c r="H2011" s="123">
        <v>0.35899999999999999</v>
      </c>
      <c r="I2011"/>
      <c r="J2011" s="13"/>
    </row>
    <row r="2012" spans="1:10" x14ac:dyDescent="0.2">
      <c r="A2012" s="31" t="s">
        <v>3965</v>
      </c>
      <c r="B2012" s="130" t="s">
        <v>3966</v>
      </c>
      <c r="C2012" s="154">
        <v>1999.9992</v>
      </c>
      <c r="D2012" s="155">
        <f t="shared" si="41"/>
        <v>2399.9990399999997</v>
      </c>
      <c r="E2012" s="306"/>
      <c r="F2012" s="292"/>
      <c r="G2012" s="327"/>
      <c r="H2012" s="123">
        <v>0.19400000000000001</v>
      </c>
      <c r="I2012"/>
      <c r="J2012" s="13"/>
    </row>
    <row r="2013" spans="1:10" x14ac:dyDescent="0.2">
      <c r="A2013" s="31" t="s">
        <v>1613</v>
      </c>
      <c r="B2013" s="130" t="s">
        <v>245</v>
      </c>
      <c r="C2013" s="154">
        <v>1833.3326</v>
      </c>
      <c r="D2013" s="155">
        <f t="shared" si="41"/>
        <v>2199.9991199999999</v>
      </c>
      <c r="E2013" s="306"/>
      <c r="F2013" s="292"/>
      <c r="G2013" s="327"/>
      <c r="H2013" s="123">
        <v>0.224</v>
      </c>
      <c r="I2013"/>
      <c r="J2013" s="13"/>
    </row>
    <row r="2014" spans="1:10" x14ac:dyDescent="0.2">
      <c r="A2014" s="170" t="s">
        <v>1613</v>
      </c>
      <c r="B2014" s="384" t="s">
        <v>245</v>
      </c>
      <c r="C2014" s="193">
        <v>1829</v>
      </c>
      <c r="D2014" s="194">
        <f>C2014*1.2</f>
        <v>2194.7999999999997</v>
      </c>
      <c r="E2014" s="307"/>
      <c r="F2014" s="292" t="s">
        <v>5504</v>
      </c>
      <c r="G2014" s="327"/>
      <c r="H2014" s="338"/>
      <c r="I2014"/>
      <c r="J2014" s="13"/>
    </row>
    <row r="2015" spans="1:10" x14ac:dyDescent="0.2">
      <c r="A2015" s="31" t="s">
        <v>1614</v>
      </c>
      <c r="B2015" s="130" t="s">
        <v>245</v>
      </c>
      <c r="C2015" s="154">
        <v>1833.3326</v>
      </c>
      <c r="D2015" s="155">
        <f t="shared" si="41"/>
        <v>2199.9991199999999</v>
      </c>
      <c r="E2015" s="306"/>
      <c r="F2015" s="292"/>
      <c r="G2015" s="327"/>
      <c r="H2015" s="123">
        <v>0.214</v>
      </c>
      <c r="I2015"/>
      <c r="J2015" s="13"/>
    </row>
    <row r="2016" spans="1:10" x14ac:dyDescent="0.2">
      <c r="A2016" s="170" t="s">
        <v>1614</v>
      </c>
      <c r="B2016" s="384" t="s">
        <v>245</v>
      </c>
      <c r="C2016" s="193">
        <v>1829</v>
      </c>
      <c r="D2016" s="194">
        <f>C2016*1.2</f>
        <v>2194.7999999999997</v>
      </c>
      <c r="E2016" s="307"/>
      <c r="F2016" s="292" t="s">
        <v>5504</v>
      </c>
      <c r="G2016" s="327"/>
      <c r="H2016" s="338"/>
      <c r="I2016"/>
      <c r="J2016" s="13"/>
    </row>
    <row r="2017" spans="1:10" x14ac:dyDescent="0.2">
      <c r="A2017" s="31" t="s">
        <v>1615</v>
      </c>
      <c r="B2017" s="130" t="s">
        <v>245</v>
      </c>
      <c r="C2017" s="154">
        <v>1833.3326</v>
      </c>
      <c r="D2017" s="155">
        <f t="shared" si="41"/>
        <v>2199.9991199999999</v>
      </c>
      <c r="E2017" s="306"/>
      <c r="F2017" s="292"/>
      <c r="G2017" s="327"/>
      <c r="H2017" s="123">
        <v>0.191</v>
      </c>
      <c r="I2017"/>
      <c r="J2017" s="13"/>
    </row>
    <row r="2018" spans="1:10" x14ac:dyDescent="0.2">
      <c r="A2018" s="170" t="s">
        <v>1615</v>
      </c>
      <c r="B2018" s="384" t="s">
        <v>245</v>
      </c>
      <c r="C2018" s="193">
        <v>1828</v>
      </c>
      <c r="D2018" s="194">
        <f>C2018*1.2</f>
        <v>2193.6</v>
      </c>
      <c r="E2018" s="307"/>
      <c r="F2018" s="292" t="s">
        <v>5504</v>
      </c>
      <c r="G2018" s="327"/>
      <c r="H2018" s="338"/>
      <c r="I2018"/>
      <c r="J2018" s="13"/>
    </row>
    <row r="2019" spans="1:10" x14ac:dyDescent="0.2">
      <c r="A2019" s="31" t="s">
        <v>1616</v>
      </c>
      <c r="B2019" s="130" t="s">
        <v>1617</v>
      </c>
      <c r="C2019" s="154">
        <v>4300</v>
      </c>
      <c r="D2019" s="155">
        <f t="shared" si="41"/>
        <v>5160</v>
      </c>
      <c r="E2019" s="306"/>
      <c r="F2019" s="292"/>
      <c r="G2019" s="327"/>
      <c r="H2019" s="123">
        <v>0.432</v>
      </c>
      <c r="I2019"/>
      <c r="J2019" s="13"/>
    </row>
    <row r="2020" spans="1:10" ht="12.4" customHeight="1" x14ac:dyDescent="0.2">
      <c r="A2020" s="31" t="s">
        <v>1618</v>
      </c>
      <c r="B2020" s="130" t="s">
        <v>5165</v>
      </c>
      <c r="C2020" s="154">
        <v>4000</v>
      </c>
      <c r="D2020" s="155">
        <f t="shared" si="41"/>
        <v>4800</v>
      </c>
      <c r="E2020" s="306"/>
      <c r="F2020" s="292"/>
      <c r="G2020" s="327"/>
      <c r="H2020" s="123">
        <v>0.22600000000000001</v>
      </c>
      <c r="I2020"/>
      <c r="J2020" s="13"/>
    </row>
    <row r="2021" spans="1:10" x14ac:dyDescent="0.2">
      <c r="A2021" s="31" t="s">
        <v>1619</v>
      </c>
      <c r="B2021" s="130" t="s">
        <v>85</v>
      </c>
      <c r="C2021" s="154">
        <v>2333.3323999999998</v>
      </c>
      <c r="D2021" s="155">
        <f t="shared" si="41"/>
        <v>2799.9988799999996</v>
      </c>
      <c r="E2021" s="306"/>
      <c r="F2021" s="292"/>
      <c r="G2021" s="327"/>
      <c r="H2021" s="123">
        <v>0.314</v>
      </c>
      <c r="I2021"/>
      <c r="J2021" s="13"/>
    </row>
    <row r="2022" spans="1:10" x14ac:dyDescent="0.2">
      <c r="A2022" s="31" t="s">
        <v>5166</v>
      </c>
      <c r="B2022" s="130" t="s">
        <v>85</v>
      </c>
      <c r="C2022" s="154">
        <v>4000</v>
      </c>
      <c r="D2022" s="155">
        <f t="shared" si="41"/>
        <v>4800</v>
      </c>
      <c r="E2022" s="306"/>
      <c r="F2022" s="292"/>
      <c r="G2022" s="327"/>
      <c r="H2022" s="123">
        <v>0.219</v>
      </c>
      <c r="I2022"/>
      <c r="J2022" s="13"/>
    </row>
    <row r="2023" spans="1:10" x14ac:dyDescent="0.2">
      <c r="A2023" s="31" t="s">
        <v>1620</v>
      </c>
      <c r="B2023" s="130" t="s">
        <v>85</v>
      </c>
      <c r="C2023" s="154">
        <v>2833.3321999999998</v>
      </c>
      <c r="D2023" s="155">
        <f t="shared" si="41"/>
        <v>3399.9986399999998</v>
      </c>
      <c r="E2023" s="306"/>
      <c r="F2023" s="292"/>
      <c r="G2023" s="327"/>
      <c r="H2023" s="123">
        <v>0.377</v>
      </c>
      <c r="I2023"/>
      <c r="J2023" s="13"/>
    </row>
    <row r="2024" spans="1:10" x14ac:dyDescent="0.2">
      <c r="A2024" s="31" t="s">
        <v>1621</v>
      </c>
      <c r="B2024" s="130" t="s">
        <v>85</v>
      </c>
      <c r="C2024" s="154">
        <v>2833.3321999999998</v>
      </c>
      <c r="D2024" s="155">
        <f t="shared" si="41"/>
        <v>3399.9986399999998</v>
      </c>
      <c r="E2024" s="306"/>
      <c r="F2024" s="292"/>
      <c r="G2024" s="327"/>
      <c r="H2024" s="123">
        <v>0.20100000000000001</v>
      </c>
      <c r="I2024"/>
      <c r="J2024" s="13"/>
    </row>
    <row r="2025" spans="1:10" x14ac:dyDescent="0.2">
      <c r="A2025" s="31" t="s">
        <v>1622</v>
      </c>
      <c r="B2025" s="130" t="s">
        <v>85</v>
      </c>
      <c r="C2025" s="154">
        <v>2666.6655999999998</v>
      </c>
      <c r="D2025" s="155">
        <f t="shared" si="41"/>
        <v>3199.9987199999996</v>
      </c>
      <c r="E2025" s="306"/>
      <c r="F2025" s="292"/>
      <c r="G2025" s="327"/>
      <c r="H2025" s="123">
        <v>0.30399999999999999</v>
      </c>
      <c r="I2025"/>
      <c r="J2025" s="13"/>
    </row>
    <row r="2026" spans="1:10" x14ac:dyDescent="0.2">
      <c r="A2026" s="31" t="s">
        <v>1623</v>
      </c>
      <c r="B2026" s="130" t="s">
        <v>85</v>
      </c>
      <c r="C2026" s="154">
        <v>1666.6659999999999</v>
      </c>
      <c r="D2026" s="155">
        <f t="shared" si="41"/>
        <v>1999.9991999999997</v>
      </c>
      <c r="E2026" s="306"/>
      <c r="F2026" s="292"/>
      <c r="G2026" s="327"/>
      <c r="H2026" s="123">
        <v>6.8000000000000005E-2</v>
      </c>
      <c r="I2026"/>
      <c r="J2026" s="13"/>
    </row>
    <row r="2027" spans="1:10" x14ac:dyDescent="0.2">
      <c r="A2027" s="31" t="s">
        <v>1624</v>
      </c>
      <c r="B2027" s="130" t="s">
        <v>85</v>
      </c>
      <c r="C2027" s="154">
        <v>3000</v>
      </c>
      <c r="D2027" s="155">
        <f t="shared" si="41"/>
        <v>3600</v>
      </c>
      <c r="E2027" s="306"/>
      <c r="F2027" s="292"/>
      <c r="G2027" s="327"/>
      <c r="H2027" s="123">
        <v>0.42</v>
      </c>
      <c r="I2027"/>
      <c r="J2027" s="13"/>
    </row>
    <row r="2028" spans="1:10" x14ac:dyDescent="0.2">
      <c r="A2028" s="31" t="s">
        <v>1625</v>
      </c>
      <c r="B2028" s="130" t="s">
        <v>85</v>
      </c>
      <c r="C2028" s="154">
        <v>4000</v>
      </c>
      <c r="D2028" s="155">
        <f t="shared" si="41"/>
        <v>4800</v>
      </c>
      <c r="E2028" s="306"/>
      <c r="F2028" s="292"/>
      <c r="G2028" s="327"/>
      <c r="H2028" s="123">
        <v>0.153</v>
      </c>
      <c r="I2028"/>
      <c r="J2028" s="13"/>
    </row>
    <row r="2029" spans="1:10" x14ac:dyDescent="0.2">
      <c r="A2029" s="31" t="s">
        <v>1626</v>
      </c>
      <c r="B2029" s="130" t="s">
        <v>85</v>
      </c>
      <c r="C2029" s="154">
        <v>2208.3324499999999</v>
      </c>
      <c r="D2029" s="155">
        <f t="shared" si="41"/>
        <v>2649.9989399999999</v>
      </c>
      <c r="E2029" s="306"/>
      <c r="F2029" s="292"/>
      <c r="G2029" s="327"/>
      <c r="H2029" s="123">
        <v>0.14199999999999999</v>
      </c>
      <c r="I2029"/>
      <c r="J2029" s="13"/>
    </row>
    <row r="2030" spans="1:10" x14ac:dyDescent="0.2">
      <c r="A2030" s="31" t="s">
        <v>1627</v>
      </c>
      <c r="B2030" s="130" t="s">
        <v>85</v>
      </c>
      <c r="C2030" s="154">
        <v>1974.9992099999999</v>
      </c>
      <c r="D2030" s="155">
        <f t="shared" si="41"/>
        <v>2369.9990519999997</v>
      </c>
      <c r="E2030" s="306"/>
      <c r="F2030" s="292"/>
      <c r="G2030" s="327"/>
      <c r="H2030" s="123">
        <v>0.16</v>
      </c>
      <c r="I2030"/>
      <c r="J2030" s="13"/>
    </row>
    <row r="2031" spans="1:10" x14ac:dyDescent="0.2">
      <c r="A2031" s="31" t="s">
        <v>6658</v>
      </c>
      <c r="B2031" s="130" t="s">
        <v>421</v>
      </c>
      <c r="C2031" s="154">
        <v>5750</v>
      </c>
      <c r="D2031" s="367">
        <f t="shared" si="41"/>
        <v>6900</v>
      </c>
      <c r="E2031" s="306"/>
      <c r="F2031" s="292"/>
      <c r="G2031" s="327"/>
      <c r="H2031" s="123">
        <v>0.39</v>
      </c>
      <c r="I2031"/>
      <c r="J2031" s="13"/>
    </row>
    <row r="2032" spans="1:10" x14ac:dyDescent="0.2">
      <c r="A2032" s="31" t="s">
        <v>1628</v>
      </c>
      <c r="B2032" s="130" t="s">
        <v>85</v>
      </c>
      <c r="C2032" s="154">
        <v>2033</v>
      </c>
      <c r="D2032" s="155">
        <f t="shared" si="41"/>
        <v>2439.6</v>
      </c>
      <c r="E2032" s="306"/>
      <c r="F2032" s="292"/>
      <c r="G2032" s="327" t="s">
        <v>6496</v>
      </c>
      <c r="H2032" s="123">
        <v>0.14199999999999999</v>
      </c>
      <c r="I2032"/>
      <c r="J2032" s="13"/>
    </row>
    <row r="2033" spans="1:10" x14ac:dyDescent="0.2">
      <c r="A2033" s="31" t="s">
        <v>6659</v>
      </c>
      <c r="B2033" s="130" t="s">
        <v>85</v>
      </c>
      <c r="C2033" s="154">
        <v>4250</v>
      </c>
      <c r="D2033" s="367">
        <f t="shared" si="41"/>
        <v>5100</v>
      </c>
      <c r="E2033" s="306"/>
      <c r="F2033" s="292"/>
      <c r="G2033" s="327"/>
      <c r="H2033" s="123">
        <v>0.43099999999999999</v>
      </c>
      <c r="I2033"/>
      <c r="J2033" s="13"/>
    </row>
    <row r="2034" spans="1:10" x14ac:dyDescent="0.2">
      <c r="A2034" s="31" t="s">
        <v>1629</v>
      </c>
      <c r="B2034" s="130" t="s">
        <v>85</v>
      </c>
      <c r="C2034" s="154">
        <v>0</v>
      </c>
      <c r="D2034" s="155">
        <f t="shared" si="41"/>
        <v>0</v>
      </c>
      <c r="E2034" s="306"/>
      <c r="F2034" s="292"/>
      <c r="G2034" s="327"/>
      <c r="H2034" s="123">
        <v>0.32600000000000001</v>
      </c>
      <c r="I2034"/>
      <c r="J2034" s="13"/>
    </row>
    <row r="2035" spans="1:10" x14ac:dyDescent="0.2">
      <c r="A2035" s="31" t="s">
        <v>1630</v>
      </c>
      <c r="B2035" s="130" t="s">
        <v>85</v>
      </c>
      <c r="C2035" s="154">
        <v>2666.6655999999998</v>
      </c>
      <c r="D2035" s="155">
        <f t="shared" si="41"/>
        <v>3199.9987199999996</v>
      </c>
      <c r="E2035" s="306"/>
      <c r="F2035" s="292"/>
      <c r="G2035" s="327"/>
      <c r="H2035" s="123">
        <v>0.193</v>
      </c>
      <c r="I2035"/>
      <c r="J2035" s="13"/>
    </row>
    <row r="2036" spans="1:10" x14ac:dyDescent="0.2">
      <c r="A2036" s="31" t="s">
        <v>1631</v>
      </c>
      <c r="B2036" s="130" t="s">
        <v>85</v>
      </c>
      <c r="C2036" s="154">
        <v>2583.3323</v>
      </c>
      <c r="D2036" s="155">
        <f t="shared" si="41"/>
        <v>3099.9987599999999</v>
      </c>
      <c r="E2036" s="306"/>
      <c r="F2036" s="292"/>
      <c r="G2036" s="327"/>
      <c r="H2036" s="123">
        <v>0.29299999999999998</v>
      </c>
      <c r="I2036"/>
      <c r="J2036" s="13"/>
    </row>
    <row r="2037" spans="1:10" x14ac:dyDescent="0.2">
      <c r="A2037" s="31" t="s">
        <v>1632</v>
      </c>
      <c r="B2037" s="130" t="s">
        <v>85</v>
      </c>
      <c r="C2037" s="154">
        <v>0</v>
      </c>
      <c r="D2037" s="155">
        <f t="shared" si="41"/>
        <v>0</v>
      </c>
      <c r="E2037" s="306"/>
      <c r="F2037" s="292"/>
      <c r="G2037" s="327"/>
      <c r="H2037" s="123">
        <v>0.16800000000000001</v>
      </c>
      <c r="I2037"/>
      <c r="J2037" s="13"/>
    </row>
    <row r="2038" spans="1:10" x14ac:dyDescent="0.2">
      <c r="A2038" s="31" t="s">
        <v>1633</v>
      </c>
      <c r="B2038" s="130" t="s">
        <v>85</v>
      </c>
      <c r="C2038" s="154">
        <v>0</v>
      </c>
      <c r="D2038" s="155">
        <f t="shared" si="41"/>
        <v>0</v>
      </c>
      <c r="E2038" s="306"/>
      <c r="F2038" s="292"/>
      <c r="G2038" s="327"/>
      <c r="H2038" s="123"/>
      <c r="I2038"/>
      <c r="J2038" s="13"/>
    </row>
    <row r="2039" spans="1:10" x14ac:dyDescent="0.2">
      <c r="A2039" s="31" t="s">
        <v>1634</v>
      </c>
      <c r="B2039" s="130" t="s">
        <v>85</v>
      </c>
      <c r="C2039" s="154">
        <v>2666.6655999999998</v>
      </c>
      <c r="D2039" s="155">
        <f t="shared" si="41"/>
        <v>3199.9987199999996</v>
      </c>
      <c r="E2039" s="306"/>
      <c r="F2039" s="292"/>
      <c r="G2039" s="327"/>
      <c r="H2039" s="123">
        <v>0.50600000000000001</v>
      </c>
      <c r="I2039"/>
      <c r="J2039" s="13"/>
    </row>
    <row r="2040" spans="1:10" x14ac:dyDescent="0.2">
      <c r="A2040" s="31" t="s">
        <v>5227</v>
      </c>
      <c r="B2040" s="130" t="s">
        <v>85</v>
      </c>
      <c r="C2040" s="154">
        <v>2833.3321999999998</v>
      </c>
      <c r="D2040" s="155">
        <f t="shared" si="41"/>
        <v>3399.9986399999998</v>
      </c>
      <c r="E2040" s="306"/>
      <c r="F2040" s="292"/>
      <c r="G2040" s="327"/>
      <c r="H2040" s="123">
        <v>0.21199999999999999</v>
      </c>
      <c r="I2040"/>
      <c r="J2040" s="13"/>
    </row>
    <row r="2041" spans="1:10" x14ac:dyDescent="0.2">
      <c r="A2041" s="31" t="s">
        <v>1635</v>
      </c>
      <c r="B2041" s="130" t="s">
        <v>85</v>
      </c>
      <c r="C2041" s="154">
        <v>0</v>
      </c>
      <c r="D2041" s="155">
        <f t="shared" si="41"/>
        <v>0</v>
      </c>
      <c r="E2041" s="306"/>
      <c r="F2041" s="292"/>
      <c r="G2041" s="327"/>
      <c r="H2041" s="123">
        <v>0.222</v>
      </c>
      <c r="I2041"/>
      <c r="J2041" s="13"/>
    </row>
    <row r="2042" spans="1:10" x14ac:dyDescent="0.2">
      <c r="A2042" s="31" t="s">
        <v>1636</v>
      </c>
      <c r="B2042" s="130" t="s">
        <v>85</v>
      </c>
      <c r="C2042" s="154">
        <v>2833.3321999999998</v>
      </c>
      <c r="D2042" s="155">
        <f t="shared" si="41"/>
        <v>3399.9986399999998</v>
      </c>
      <c r="E2042" s="306"/>
      <c r="F2042" s="292"/>
      <c r="G2042" s="327"/>
      <c r="H2042" s="123">
        <v>0.43</v>
      </c>
      <c r="I2042"/>
      <c r="J2042" s="13"/>
    </row>
    <row r="2043" spans="1:10" x14ac:dyDescent="0.2">
      <c r="A2043" s="31" t="s">
        <v>1637</v>
      </c>
      <c r="B2043" s="130" t="s">
        <v>85</v>
      </c>
      <c r="C2043" s="154">
        <v>0</v>
      </c>
      <c r="D2043" s="155">
        <f t="shared" si="41"/>
        <v>0</v>
      </c>
      <c r="E2043" s="306"/>
      <c r="F2043" s="292"/>
      <c r="G2043" s="327"/>
      <c r="H2043" s="123">
        <v>0.22700000000000001</v>
      </c>
      <c r="I2043"/>
      <c r="J2043" s="13"/>
    </row>
    <row r="2044" spans="1:10" x14ac:dyDescent="0.2">
      <c r="A2044" s="31" t="s">
        <v>1638</v>
      </c>
      <c r="B2044" s="130" t="s">
        <v>85</v>
      </c>
      <c r="C2044" s="154">
        <v>2666.6655999999998</v>
      </c>
      <c r="D2044" s="155">
        <f t="shared" si="41"/>
        <v>3199.9987199999996</v>
      </c>
      <c r="E2044" s="306"/>
      <c r="F2044" s="292"/>
      <c r="G2044" s="327"/>
      <c r="H2044" s="123">
        <v>0.22800000000000001</v>
      </c>
      <c r="I2044"/>
      <c r="J2044" s="13"/>
    </row>
    <row r="2045" spans="1:10" x14ac:dyDescent="0.2">
      <c r="A2045" s="31" t="s">
        <v>1639</v>
      </c>
      <c r="B2045" s="130" t="s">
        <v>85</v>
      </c>
      <c r="C2045" s="154">
        <v>0</v>
      </c>
      <c r="D2045" s="155">
        <f t="shared" si="41"/>
        <v>0</v>
      </c>
      <c r="E2045" s="306"/>
      <c r="F2045" s="292"/>
      <c r="G2045" s="327"/>
      <c r="H2045" s="123">
        <v>0.13500000000000001</v>
      </c>
      <c r="I2045"/>
      <c r="J2045" s="13"/>
    </row>
    <row r="2046" spans="1:10" x14ac:dyDescent="0.2">
      <c r="A2046" s="31" t="s">
        <v>1640</v>
      </c>
      <c r="B2046" s="130" t="s">
        <v>85</v>
      </c>
      <c r="C2046" s="154">
        <v>0</v>
      </c>
      <c r="D2046" s="155">
        <f t="shared" si="41"/>
        <v>0</v>
      </c>
      <c r="E2046" s="306"/>
      <c r="F2046" s="292"/>
      <c r="G2046" s="327"/>
      <c r="H2046" s="123">
        <v>0.17100000000000001</v>
      </c>
      <c r="I2046"/>
      <c r="J2046" s="13"/>
    </row>
    <row r="2047" spans="1:10" x14ac:dyDescent="0.2">
      <c r="A2047" s="31" t="s">
        <v>1641</v>
      </c>
      <c r="B2047" s="130" t="s">
        <v>85</v>
      </c>
      <c r="C2047" s="154">
        <v>1749.9992999999999</v>
      </c>
      <c r="D2047" s="155">
        <f t="shared" si="41"/>
        <v>2099.9991599999998</v>
      </c>
      <c r="E2047" s="306"/>
      <c r="F2047" s="292"/>
      <c r="G2047" s="327"/>
      <c r="H2047" s="123">
        <v>0.14799999999999999</v>
      </c>
      <c r="I2047"/>
      <c r="J2047" s="13"/>
    </row>
    <row r="2048" spans="1:10" x14ac:dyDescent="0.2">
      <c r="A2048" s="31" t="s">
        <v>1642</v>
      </c>
      <c r="B2048" s="130" t="s">
        <v>85</v>
      </c>
      <c r="C2048" s="154">
        <v>1458.33275</v>
      </c>
      <c r="D2048" s="155">
        <f t="shared" si="41"/>
        <v>1749.9992999999999</v>
      </c>
      <c r="E2048" s="306"/>
      <c r="F2048" s="292"/>
      <c r="G2048" s="327"/>
      <c r="H2048" s="123">
        <v>4.7E-2</v>
      </c>
      <c r="I2048"/>
      <c r="J2048" s="13"/>
    </row>
    <row r="2049" spans="1:10" x14ac:dyDescent="0.2">
      <c r="A2049" s="31" t="s">
        <v>1643</v>
      </c>
      <c r="B2049" s="130" t="s">
        <v>85</v>
      </c>
      <c r="C2049" s="154">
        <v>1458.33275</v>
      </c>
      <c r="D2049" s="155">
        <f t="shared" si="41"/>
        <v>1749.9992999999999</v>
      </c>
      <c r="E2049" s="306"/>
      <c r="F2049" s="292"/>
      <c r="G2049" s="327"/>
      <c r="H2049" s="123">
        <v>4.8000000000000001E-2</v>
      </c>
      <c r="I2049"/>
      <c r="J2049" s="13"/>
    </row>
    <row r="2050" spans="1:10" x14ac:dyDescent="0.2">
      <c r="A2050" s="31" t="s">
        <v>1644</v>
      </c>
      <c r="B2050" s="130" t="s">
        <v>85</v>
      </c>
      <c r="C2050" s="154">
        <v>2916.6655000000001</v>
      </c>
      <c r="D2050" s="155">
        <f t="shared" si="41"/>
        <v>3499.9985999999999</v>
      </c>
      <c r="E2050" s="306"/>
      <c r="F2050" s="292"/>
      <c r="G2050" s="327"/>
      <c r="H2050" s="123">
        <v>0.19600000000000001</v>
      </c>
      <c r="I2050"/>
      <c r="J2050" s="13"/>
    </row>
    <row r="2051" spans="1:10" x14ac:dyDescent="0.2">
      <c r="A2051" s="31" t="s">
        <v>1645</v>
      </c>
      <c r="B2051" s="130" t="s">
        <v>85</v>
      </c>
      <c r="C2051" s="154">
        <v>0</v>
      </c>
      <c r="D2051" s="155">
        <f t="shared" si="41"/>
        <v>0</v>
      </c>
      <c r="E2051" s="306"/>
      <c r="F2051" s="292"/>
      <c r="G2051" s="327"/>
      <c r="H2051" s="123">
        <v>0.127</v>
      </c>
      <c r="I2051"/>
      <c r="J2051" s="13"/>
    </row>
    <row r="2052" spans="1:10" x14ac:dyDescent="0.2">
      <c r="A2052" s="31" t="s">
        <v>1646</v>
      </c>
      <c r="B2052" s="130" t="s">
        <v>85</v>
      </c>
      <c r="C2052" s="154">
        <v>2916.6655000000001</v>
      </c>
      <c r="D2052" s="155">
        <f t="shared" si="41"/>
        <v>3499.9985999999999</v>
      </c>
      <c r="E2052" s="306"/>
      <c r="F2052" s="292"/>
      <c r="G2052" s="327"/>
      <c r="H2052" s="123">
        <v>7.9000000000000001E-2</v>
      </c>
      <c r="I2052"/>
      <c r="J2052" s="13"/>
    </row>
    <row r="2053" spans="1:10" x14ac:dyDescent="0.2">
      <c r="A2053" s="31" t="s">
        <v>1647</v>
      </c>
      <c r="B2053" s="130" t="s">
        <v>85</v>
      </c>
      <c r="C2053" s="154">
        <v>0</v>
      </c>
      <c r="D2053" s="155">
        <f t="shared" si="41"/>
        <v>0</v>
      </c>
      <c r="E2053" s="306"/>
      <c r="F2053" s="292"/>
      <c r="G2053" s="327"/>
      <c r="H2053" s="123">
        <v>0.127</v>
      </c>
      <c r="I2053"/>
      <c r="J2053" s="13"/>
    </row>
    <row r="2054" spans="1:10" x14ac:dyDescent="0.2">
      <c r="A2054" s="31" t="s">
        <v>1648</v>
      </c>
      <c r="B2054" s="130" t="s">
        <v>85</v>
      </c>
      <c r="C2054" s="154">
        <v>4000</v>
      </c>
      <c r="D2054" s="155">
        <f t="shared" si="41"/>
        <v>4800</v>
      </c>
      <c r="E2054" s="306"/>
      <c r="F2054" s="292"/>
      <c r="G2054" s="327"/>
      <c r="H2054" s="123">
        <v>8.4000000000000005E-2</v>
      </c>
      <c r="I2054"/>
      <c r="J2054" s="13"/>
    </row>
    <row r="2055" spans="1:10" x14ac:dyDescent="0.2">
      <c r="A2055" s="31" t="s">
        <v>6660</v>
      </c>
      <c r="B2055" s="130" t="s">
        <v>85</v>
      </c>
      <c r="C2055" s="154">
        <v>1583</v>
      </c>
      <c r="D2055" s="367">
        <f t="shared" si="41"/>
        <v>1899.6</v>
      </c>
      <c r="E2055" s="306"/>
      <c r="F2055" s="292"/>
      <c r="G2055" s="327"/>
      <c r="H2055" s="123">
        <v>8.4000000000000005E-2</v>
      </c>
      <c r="I2055"/>
      <c r="J2055" s="13"/>
    </row>
    <row r="2056" spans="1:10" x14ac:dyDescent="0.2">
      <c r="A2056" s="31" t="s">
        <v>1649</v>
      </c>
      <c r="B2056" s="130" t="s">
        <v>85</v>
      </c>
      <c r="C2056" s="154">
        <v>2333.3323999999998</v>
      </c>
      <c r="D2056" s="155">
        <f t="shared" si="41"/>
        <v>2799.9988799999996</v>
      </c>
      <c r="E2056" s="306"/>
      <c r="F2056" s="292"/>
      <c r="G2056" s="327"/>
      <c r="H2056" s="123">
        <v>0.05</v>
      </c>
      <c r="I2056"/>
      <c r="J2056" s="13"/>
    </row>
    <row r="2057" spans="1:10" x14ac:dyDescent="0.2">
      <c r="A2057" s="31" t="s">
        <v>1650</v>
      </c>
      <c r="B2057" s="130" t="s">
        <v>85</v>
      </c>
      <c r="C2057" s="154">
        <v>3249.9987000000001</v>
      </c>
      <c r="D2057" s="155">
        <f t="shared" si="41"/>
        <v>3899.9984399999998</v>
      </c>
      <c r="E2057" s="306"/>
      <c r="F2057" s="292"/>
      <c r="G2057" s="327"/>
      <c r="H2057" s="123">
        <v>7.8E-2</v>
      </c>
      <c r="I2057"/>
      <c r="J2057" s="13"/>
    </row>
    <row r="2058" spans="1:10" x14ac:dyDescent="0.2">
      <c r="A2058" s="31" t="s">
        <v>6661</v>
      </c>
      <c r="B2058" s="130" t="s">
        <v>85</v>
      </c>
      <c r="C2058" s="154">
        <v>4750</v>
      </c>
      <c r="D2058" s="367">
        <f t="shared" si="41"/>
        <v>5700</v>
      </c>
      <c r="E2058" s="306"/>
      <c r="F2058" s="292"/>
      <c r="G2058" s="327"/>
      <c r="H2058" s="123">
        <v>8.8999999999999996E-2</v>
      </c>
      <c r="I2058"/>
      <c r="J2058" s="13"/>
    </row>
    <row r="2059" spans="1:10" x14ac:dyDescent="0.2">
      <c r="A2059" s="31" t="s">
        <v>1651</v>
      </c>
      <c r="B2059" s="130" t="s">
        <v>85</v>
      </c>
      <c r="C2059" s="154">
        <v>2249.9991</v>
      </c>
      <c r="D2059" s="155">
        <f t="shared" si="41"/>
        <v>2699.99892</v>
      </c>
      <c r="E2059" s="306"/>
      <c r="F2059" s="292"/>
      <c r="G2059" s="327"/>
      <c r="H2059" s="123">
        <v>0.127</v>
      </c>
      <c r="I2059"/>
      <c r="J2059" s="13"/>
    </row>
    <row r="2060" spans="1:10" x14ac:dyDescent="0.2">
      <c r="A2060" s="31" t="s">
        <v>1652</v>
      </c>
      <c r="B2060" s="130" t="s">
        <v>85</v>
      </c>
      <c r="C2060" s="154">
        <v>0</v>
      </c>
      <c r="D2060" s="155">
        <f t="shared" si="41"/>
        <v>0</v>
      </c>
      <c r="E2060" s="306"/>
      <c r="F2060" s="292"/>
      <c r="G2060" s="327"/>
      <c r="H2060" s="123">
        <v>9.6000000000000002E-2</v>
      </c>
      <c r="I2060"/>
      <c r="J2060" s="13"/>
    </row>
    <row r="2061" spans="1:10" x14ac:dyDescent="0.2">
      <c r="A2061" s="31" t="s">
        <v>1653</v>
      </c>
      <c r="B2061" s="130" t="s">
        <v>85</v>
      </c>
      <c r="C2061" s="154">
        <v>3249.9987000000001</v>
      </c>
      <c r="D2061" s="155">
        <f t="shared" si="41"/>
        <v>3899.9984399999998</v>
      </c>
      <c r="E2061" s="306"/>
      <c r="F2061" s="292"/>
      <c r="G2061" s="327"/>
      <c r="H2061" s="123">
        <v>0.108</v>
      </c>
      <c r="I2061"/>
      <c r="J2061" s="13"/>
    </row>
    <row r="2062" spans="1:10" x14ac:dyDescent="0.2">
      <c r="A2062" s="31" t="s">
        <v>6662</v>
      </c>
      <c r="B2062" s="130" t="s">
        <v>85</v>
      </c>
      <c r="C2062" s="154">
        <v>2500</v>
      </c>
      <c r="D2062" s="367">
        <f t="shared" si="41"/>
        <v>3000</v>
      </c>
      <c r="E2062" s="306"/>
      <c r="F2062" s="292"/>
      <c r="G2062" s="327"/>
      <c r="H2062" s="123">
        <v>0.1</v>
      </c>
      <c r="I2062"/>
      <c r="J2062" s="13"/>
    </row>
    <row r="2063" spans="1:10" x14ac:dyDescent="0.2">
      <c r="A2063" s="31" t="s">
        <v>1654</v>
      </c>
      <c r="B2063" s="130" t="s">
        <v>85</v>
      </c>
      <c r="C2063" s="154">
        <v>2833.3321999999998</v>
      </c>
      <c r="D2063" s="155">
        <f t="shared" si="41"/>
        <v>3399.9986399999998</v>
      </c>
      <c r="E2063" s="306"/>
      <c r="F2063" s="292"/>
      <c r="G2063" s="327"/>
      <c r="H2063" s="123">
        <v>7.4999999999999997E-2</v>
      </c>
      <c r="I2063"/>
      <c r="J2063" s="13"/>
    </row>
    <row r="2064" spans="1:10" x14ac:dyDescent="0.2">
      <c r="A2064" s="31" t="s">
        <v>1655</v>
      </c>
      <c r="B2064" s="130" t="s">
        <v>85</v>
      </c>
      <c r="C2064" s="154">
        <v>0</v>
      </c>
      <c r="D2064" s="155">
        <f t="shared" si="41"/>
        <v>0</v>
      </c>
      <c r="E2064" s="306"/>
      <c r="F2064" s="292"/>
      <c r="G2064" s="327"/>
      <c r="H2064" s="123">
        <v>0.127</v>
      </c>
      <c r="I2064"/>
      <c r="J2064" s="13"/>
    </row>
    <row r="2065" spans="1:10" x14ac:dyDescent="0.2">
      <c r="A2065" s="31" t="s">
        <v>6663</v>
      </c>
      <c r="B2065" s="130" t="s">
        <v>85</v>
      </c>
      <c r="C2065" s="154">
        <v>2000</v>
      </c>
      <c r="D2065" s="367">
        <f t="shared" si="41"/>
        <v>2400</v>
      </c>
      <c r="E2065" s="306"/>
      <c r="F2065" s="292"/>
      <c r="G2065" s="327"/>
      <c r="H2065" s="123">
        <v>8.9399999999999993E-2</v>
      </c>
      <c r="I2065"/>
      <c r="J2065" s="13"/>
    </row>
    <row r="2066" spans="1:10" x14ac:dyDescent="0.2">
      <c r="A2066" s="31" t="s">
        <v>1656</v>
      </c>
      <c r="B2066" s="130" t="s">
        <v>85</v>
      </c>
      <c r="C2066" s="154">
        <v>2749.9989</v>
      </c>
      <c r="D2066" s="155">
        <f t="shared" si="41"/>
        <v>3299.9986800000001</v>
      </c>
      <c r="E2066" s="306"/>
      <c r="F2066" s="292"/>
      <c r="G2066" s="327"/>
      <c r="H2066" s="123">
        <v>6.8000000000000005E-2</v>
      </c>
      <c r="I2066"/>
      <c r="J2066" s="13"/>
    </row>
    <row r="2067" spans="1:10" x14ac:dyDescent="0.2">
      <c r="A2067" s="31" t="s">
        <v>1657</v>
      </c>
      <c r="B2067" s="130" t="s">
        <v>85</v>
      </c>
      <c r="C2067" s="154">
        <v>0</v>
      </c>
      <c r="D2067" s="155">
        <f t="shared" si="41"/>
        <v>0</v>
      </c>
      <c r="E2067" s="306"/>
      <c r="F2067" s="292"/>
      <c r="G2067" s="327"/>
      <c r="H2067" s="123">
        <v>5.5E-2</v>
      </c>
      <c r="I2067"/>
      <c r="J2067" s="13"/>
    </row>
    <row r="2068" spans="1:10" x14ac:dyDescent="0.2">
      <c r="A2068" s="31" t="s">
        <v>1658</v>
      </c>
      <c r="B2068" s="130" t="s">
        <v>85</v>
      </c>
      <c r="C2068" s="154">
        <v>2041.6658499999999</v>
      </c>
      <c r="D2068" s="155">
        <f t="shared" si="41"/>
        <v>2449.9990199999997</v>
      </c>
      <c r="E2068" s="306"/>
      <c r="F2068" s="292"/>
      <c r="G2068" s="327"/>
      <c r="H2068" s="123">
        <v>0.06</v>
      </c>
      <c r="I2068"/>
      <c r="J2068" s="13"/>
    </row>
    <row r="2069" spans="1:10" x14ac:dyDescent="0.2">
      <c r="A2069" s="31" t="s">
        <v>1659</v>
      </c>
      <c r="B2069" s="130" t="s">
        <v>85</v>
      </c>
      <c r="C2069" s="154">
        <v>0</v>
      </c>
      <c r="D2069" s="155">
        <f t="shared" si="41"/>
        <v>0</v>
      </c>
      <c r="E2069" s="306"/>
      <c r="F2069" s="292"/>
      <c r="G2069" s="327"/>
      <c r="H2069" s="123">
        <v>0.14499999999999999</v>
      </c>
      <c r="I2069"/>
      <c r="J2069" s="13"/>
    </row>
    <row r="2070" spans="1:10" x14ac:dyDescent="0.2">
      <c r="A2070" s="31" t="s">
        <v>1660</v>
      </c>
      <c r="B2070" s="130" t="s">
        <v>85</v>
      </c>
      <c r="C2070" s="154">
        <v>2041.6658499999999</v>
      </c>
      <c r="D2070" s="155">
        <f t="shared" si="41"/>
        <v>2449.9990199999997</v>
      </c>
      <c r="E2070" s="306"/>
      <c r="F2070" s="292"/>
      <c r="G2070" s="327"/>
      <c r="H2070" s="123">
        <v>0.05</v>
      </c>
      <c r="I2070"/>
      <c r="J2070" s="13"/>
    </row>
    <row r="2071" spans="1:10" x14ac:dyDescent="0.2">
      <c r="A2071" s="31" t="s">
        <v>1661</v>
      </c>
      <c r="B2071" s="130" t="s">
        <v>85</v>
      </c>
      <c r="C2071" s="154">
        <v>0</v>
      </c>
      <c r="D2071" s="155">
        <f t="shared" si="41"/>
        <v>0</v>
      </c>
      <c r="E2071" s="306"/>
      <c r="F2071" s="292"/>
      <c r="G2071" s="327"/>
      <c r="H2071" s="123">
        <v>4.5999999999999999E-2</v>
      </c>
      <c r="I2071"/>
      <c r="J2071" s="13"/>
    </row>
    <row r="2072" spans="1:10" x14ac:dyDescent="0.2">
      <c r="A2072" s="31" t="s">
        <v>1662</v>
      </c>
      <c r="B2072" s="130" t="s">
        <v>85</v>
      </c>
      <c r="C2072" s="154">
        <v>0</v>
      </c>
      <c r="D2072" s="155">
        <f t="shared" si="41"/>
        <v>0</v>
      </c>
      <c r="E2072" s="306"/>
      <c r="F2072" s="292"/>
      <c r="G2072" s="327"/>
      <c r="H2072" s="123">
        <v>6.9000000000000006E-2</v>
      </c>
      <c r="I2072"/>
      <c r="J2072" s="13"/>
    </row>
    <row r="2073" spans="1:10" x14ac:dyDescent="0.2">
      <c r="A2073" s="31" t="s">
        <v>6664</v>
      </c>
      <c r="B2073" s="130" t="s">
        <v>85</v>
      </c>
      <c r="C2073" s="154">
        <v>2000</v>
      </c>
      <c r="D2073" s="367">
        <f t="shared" si="41"/>
        <v>2400</v>
      </c>
      <c r="E2073" s="306"/>
      <c r="F2073" s="292"/>
      <c r="G2073" s="327"/>
      <c r="H2073" s="123">
        <v>0.11799999999999999</v>
      </c>
      <c r="I2073"/>
      <c r="J2073" s="13"/>
    </row>
    <row r="2074" spans="1:10" x14ac:dyDescent="0.2">
      <c r="A2074" s="31" t="s">
        <v>1663</v>
      </c>
      <c r="B2074" s="130" t="s">
        <v>85</v>
      </c>
      <c r="C2074" s="154">
        <v>2666.6655999999998</v>
      </c>
      <c r="D2074" s="155">
        <f t="shared" si="41"/>
        <v>3199.9987199999996</v>
      </c>
      <c r="E2074" s="306"/>
      <c r="F2074" s="292"/>
      <c r="G2074" s="327"/>
      <c r="H2074" s="123">
        <v>8.2000000000000003E-2</v>
      </c>
      <c r="I2074"/>
      <c r="J2074" s="13"/>
    </row>
    <row r="2075" spans="1:10" x14ac:dyDescent="0.2">
      <c r="A2075" s="31" t="s">
        <v>1664</v>
      </c>
      <c r="B2075" s="130" t="s">
        <v>85</v>
      </c>
      <c r="C2075" s="154">
        <v>0</v>
      </c>
      <c r="D2075" s="155">
        <f t="shared" si="41"/>
        <v>0</v>
      </c>
      <c r="E2075" s="306"/>
      <c r="F2075" s="292"/>
      <c r="G2075" s="327"/>
      <c r="H2075" s="123">
        <v>8.6999999999999994E-2</v>
      </c>
      <c r="I2075"/>
      <c r="J2075" s="13"/>
    </row>
    <row r="2076" spans="1:10" x14ac:dyDescent="0.2">
      <c r="A2076" s="31" t="s">
        <v>6665</v>
      </c>
      <c r="B2076" s="130" t="s">
        <v>85</v>
      </c>
      <c r="C2076" s="154">
        <v>3250</v>
      </c>
      <c r="D2076" s="367">
        <f t="shared" si="41"/>
        <v>3900</v>
      </c>
      <c r="E2076" s="306"/>
      <c r="F2076" s="292"/>
      <c r="G2076" s="327"/>
      <c r="H2076" s="123">
        <v>0.375</v>
      </c>
      <c r="I2076"/>
      <c r="J2076" s="13"/>
    </row>
    <row r="2077" spans="1:10" x14ac:dyDescent="0.2">
      <c r="A2077" s="31" t="s">
        <v>1665</v>
      </c>
      <c r="B2077" s="130" t="s">
        <v>85</v>
      </c>
      <c r="C2077" s="154">
        <v>2833.3321999999998</v>
      </c>
      <c r="D2077" s="155">
        <f t="shared" si="41"/>
        <v>3399.9986399999998</v>
      </c>
      <c r="E2077" s="306"/>
      <c r="F2077" s="292"/>
      <c r="G2077" s="327"/>
      <c r="H2077" s="123">
        <v>8.7999999999999995E-2</v>
      </c>
      <c r="I2077"/>
      <c r="J2077" s="13"/>
    </row>
    <row r="2078" spans="1:10" x14ac:dyDescent="0.2">
      <c r="A2078" s="31" t="s">
        <v>1666</v>
      </c>
      <c r="B2078" s="130" t="s">
        <v>85</v>
      </c>
      <c r="C2078" s="154">
        <v>0</v>
      </c>
      <c r="D2078" s="155">
        <f t="shared" si="41"/>
        <v>0</v>
      </c>
      <c r="E2078" s="306"/>
      <c r="F2078" s="292"/>
      <c r="G2078" s="327"/>
      <c r="H2078" s="123">
        <v>6.6000000000000003E-2</v>
      </c>
      <c r="I2078"/>
      <c r="J2078" s="13"/>
    </row>
    <row r="2079" spans="1:10" x14ac:dyDescent="0.2">
      <c r="A2079" s="31" t="s">
        <v>6666</v>
      </c>
      <c r="B2079" s="130" t="s">
        <v>85</v>
      </c>
      <c r="C2079" s="154">
        <v>3708</v>
      </c>
      <c r="D2079" s="367">
        <f t="shared" si="41"/>
        <v>4449.5999999999995</v>
      </c>
      <c r="E2079" s="306"/>
      <c r="F2079" s="292"/>
      <c r="G2079" s="327"/>
      <c r="H2079" s="123">
        <v>0.23899999999999999</v>
      </c>
      <c r="I2079"/>
      <c r="J2079" s="13"/>
    </row>
    <row r="2080" spans="1:10" x14ac:dyDescent="0.2">
      <c r="A2080" s="31" t="s">
        <v>1667</v>
      </c>
      <c r="B2080" s="130" t="s">
        <v>85</v>
      </c>
      <c r="C2080" s="154">
        <v>3249.9987000000001</v>
      </c>
      <c r="D2080" s="155">
        <f t="shared" si="41"/>
        <v>3899.9984399999998</v>
      </c>
      <c r="E2080" s="306"/>
      <c r="F2080" s="292"/>
      <c r="G2080" s="327"/>
      <c r="H2080" s="123">
        <v>8.1000000000000003E-2</v>
      </c>
      <c r="I2080"/>
      <c r="J2080" s="13"/>
    </row>
    <row r="2081" spans="1:10" x14ac:dyDescent="0.2">
      <c r="A2081" s="31" t="s">
        <v>1668</v>
      </c>
      <c r="B2081" s="130" t="s">
        <v>85</v>
      </c>
      <c r="C2081" s="154">
        <v>0</v>
      </c>
      <c r="D2081" s="155">
        <f t="shared" si="41"/>
        <v>0</v>
      </c>
      <c r="E2081" s="306"/>
      <c r="F2081" s="292"/>
      <c r="G2081" s="327"/>
      <c r="H2081" s="123">
        <v>5.0999999999999997E-2</v>
      </c>
      <c r="I2081"/>
      <c r="J2081" s="13"/>
    </row>
    <row r="2082" spans="1:10" x14ac:dyDescent="0.2">
      <c r="A2082" s="31" t="s">
        <v>1669</v>
      </c>
      <c r="B2082" s="130" t="s">
        <v>85</v>
      </c>
      <c r="C2082" s="154">
        <v>0</v>
      </c>
      <c r="D2082" s="155">
        <f t="shared" si="41"/>
        <v>0</v>
      </c>
      <c r="E2082" s="306"/>
      <c r="F2082" s="292"/>
      <c r="G2082" s="327"/>
      <c r="H2082" s="123">
        <v>4.7E-2</v>
      </c>
      <c r="I2082"/>
      <c r="J2082" s="13"/>
    </row>
    <row r="2083" spans="1:10" x14ac:dyDescent="0.2">
      <c r="A2083" s="31" t="s">
        <v>1670</v>
      </c>
      <c r="B2083" s="130" t="s">
        <v>85</v>
      </c>
      <c r="C2083" s="154">
        <v>0</v>
      </c>
      <c r="D2083" s="155">
        <f t="shared" si="41"/>
        <v>0</v>
      </c>
      <c r="E2083" s="306"/>
      <c r="F2083" s="292"/>
      <c r="G2083" s="327"/>
      <c r="H2083" s="123">
        <v>3.6999999999999998E-2</v>
      </c>
      <c r="I2083"/>
      <c r="J2083" s="13"/>
    </row>
    <row r="2084" spans="1:10" x14ac:dyDescent="0.2">
      <c r="A2084" s="31" t="s">
        <v>6667</v>
      </c>
      <c r="B2084" s="130" t="s">
        <v>85</v>
      </c>
      <c r="C2084" s="154">
        <v>1238</v>
      </c>
      <c r="D2084" s="367">
        <f t="shared" si="41"/>
        <v>1485.6</v>
      </c>
      <c r="E2084" s="306"/>
      <c r="F2084" s="292"/>
      <c r="G2084" s="327"/>
      <c r="H2084" s="123">
        <v>3.9199999999999999E-2</v>
      </c>
      <c r="I2084"/>
      <c r="J2084" s="13"/>
    </row>
    <row r="2085" spans="1:10" x14ac:dyDescent="0.2">
      <c r="A2085" s="31" t="s">
        <v>1671</v>
      </c>
      <c r="B2085" s="130" t="s">
        <v>85</v>
      </c>
      <c r="C2085" s="154">
        <v>0</v>
      </c>
      <c r="D2085" s="155">
        <f t="shared" ref="D2085:D2179" si="42">C2085*1.2</f>
        <v>0</v>
      </c>
      <c r="E2085" s="306"/>
      <c r="F2085" s="292"/>
      <c r="G2085" s="327"/>
      <c r="H2085" s="123">
        <v>3.6999999999999998E-2</v>
      </c>
      <c r="I2085"/>
      <c r="J2085" s="13"/>
    </row>
    <row r="2086" spans="1:10" x14ac:dyDescent="0.2">
      <c r="A2086" s="31" t="s">
        <v>1672</v>
      </c>
      <c r="B2086" s="130" t="s">
        <v>1673</v>
      </c>
      <c r="C2086" s="154">
        <v>1500</v>
      </c>
      <c r="D2086" s="155">
        <f t="shared" si="42"/>
        <v>1800</v>
      </c>
      <c r="E2086" s="306"/>
      <c r="F2086" s="292"/>
      <c r="G2086" s="327"/>
      <c r="H2086" s="123">
        <v>0.318</v>
      </c>
      <c r="I2086"/>
      <c r="J2086" s="13"/>
    </row>
    <row r="2087" spans="1:10" x14ac:dyDescent="0.2">
      <c r="A2087" s="31" t="s">
        <v>5209</v>
      </c>
      <c r="B2087" s="130" t="s">
        <v>5210</v>
      </c>
      <c r="C2087" s="154">
        <v>833.33299999999997</v>
      </c>
      <c r="D2087" s="155">
        <f t="shared" si="42"/>
        <v>999.99959999999987</v>
      </c>
      <c r="E2087" s="306"/>
      <c r="F2087" s="292"/>
      <c r="G2087" s="327"/>
      <c r="H2087" s="123">
        <v>2.15</v>
      </c>
      <c r="I2087"/>
      <c r="J2087" s="13"/>
    </row>
    <row r="2088" spans="1:10" x14ac:dyDescent="0.2">
      <c r="A2088" s="31" t="s">
        <v>1674</v>
      </c>
      <c r="B2088" s="130" t="s">
        <v>379</v>
      </c>
      <c r="C2088" s="154">
        <v>399.99984000000001</v>
      </c>
      <c r="D2088" s="155">
        <f t="shared" si="42"/>
        <v>479.99980799999997</v>
      </c>
      <c r="E2088" s="306"/>
      <c r="F2088" s="292"/>
      <c r="G2088" s="327"/>
      <c r="H2088" s="123">
        <v>6.4000000000000001E-2</v>
      </c>
      <c r="I2088"/>
      <c r="J2088" s="13"/>
    </row>
    <row r="2089" spans="1:10" x14ac:dyDescent="0.2">
      <c r="A2089" s="31" t="s">
        <v>4739</v>
      </c>
      <c r="B2089" s="130" t="s">
        <v>4740</v>
      </c>
      <c r="C2089" s="154">
        <v>166.66659999999999</v>
      </c>
      <c r="D2089" s="155">
        <f t="shared" si="42"/>
        <v>199.99991999999997</v>
      </c>
      <c r="E2089" s="306"/>
      <c r="F2089" s="292"/>
      <c r="G2089" s="327"/>
      <c r="H2089" s="123">
        <v>4.4999999999999998E-2</v>
      </c>
      <c r="I2089"/>
      <c r="J2089" s="13"/>
    </row>
    <row r="2090" spans="1:10" x14ac:dyDescent="0.2">
      <c r="A2090" s="31" t="s">
        <v>1675</v>
      </c>
      <c r="B2090" s="130" t="s">
        <v>218</v>
      </c>
      <c r="C2090" s="154">
        <v>624.99974999999995</v>
      </c>
      <c r="D2090" s="155">
        <f t="shared" si="42"/>
        <v>749.99969999999996</v>
      </c>
      <c r="E2090" s="306"/>
      <c r="F2090" s="292"/>
      <c r="G2090" s="327"/>
      <c r="H2090" s="123">
        <v>0.16</v>
      </c>
      <c r="I2090"/>
      <c r="J2090" s="13"/>
    </row>
    <row r="2091" spans="1:10" x14ac:dyDescent="0.2">
      <c r="A2091" s="31" t="s">
        <v>7363</v>
      </c>
      <c r="B2091" s="130" t="s">
        <v>1066</v>
      </c>
      <c r="C2091" s="154">
        <v>160</v>
      </c>
      <c r="D2091" s="432">
        <f t="shared" si="42"/>
        <v>192</v>
      </c>
      <c r="E2091" s="306"/>
      <c r="F2091" s="292"/>
      <c r="G2091" s="327" t="s">
        <v>6496</v>
      </c>
      <c r="H2091" s="123">
        <v>2.2000000000000001E-3</v>
      </c>
      <c r="I2091"/>
      <c r="J2091" s="13"/>
    </row>
    <row r="2092" spans="1:10" x14ac:dyDescent="0.2">
      <c r="A2092" s="31" t="s">
        <v>1676</v>
      </c>
      <c r="B2092" s="130" t="s">
        <v>1449</v>
      </c>
      <c r="C2092" s="154">
        <v>0</v>
      </c>
      <c r="D2092" s="155">
        <f t="shared" si="42"/>
        <v>0</v>
      </c>
      <c r="E2092" s="306"/>
      <c r="F2092" s="292"/>
      <c r="G2092" s="327"/>
      <c r="H2092" s="123">
        <v>0.28199999999999997</v>
      </c>
      <c r="I2092"/>
      <c r="J2092" s="13"/>
    </row>
    <row r="2093" spans="1:10" x14ac:dyDescent="0.2">
      <c r="A2093" s="31" t="s">
        <v>4715</v>
      </c>
      <c r="B2093" s="130" t="s">
        <v>208</v>
      </c>
      <c r="C2093" s="154">
        <v>46</v>
      </c>
      <c r="D2093" s="432">
        <f t="shared" si="42"/>
        <v>55.199999999999996</v>
      </c>
      <c r="E2093" s="306"/>
      <c r="F2093" s="292"/>
      <c r="G2093" s="327" t="s">
        <v>6496</v>
      </c>
      <c r="H2093" s="123">
        <v>1E-3</v>
      </c>
      <c r="I2093"/>
      <c r="J2093" s="13"/>
    </row>
    <row r="2094" spans="1:10" x14ac:dyDescent="0.2">
      <c r="A2094" s="31" t="s">
        <v>1677</v>
      </c>
      <c r="B2094" s="130" t="s">
        <v>81</v>
      </c>
      <c r="C2094" s="154">
        <v>3000</v>
      </c>
      <c r="D2094" s="155">
        <f t="shared" si="42"/>
        <v>3600</v>
      </c>
      <c r="E2094" s="306"/>
      <c r="F2094" s="290" t="s">
        <v>91</v>
      </c>
      <c r="G2094" s="327"/>
      <c r="H2094" s="123">
        <v>0.121</v>
      </c>
      <c r="I2094"/>
      <c r="J2094" s="13"/>
    </row>
    <row r="2095" spans="1:10" x14ac:dyDescent="0.2">
      <c r="A2095" s="31" t="s">
        <v>1678</v>
      </c>
      <c r="B2095" s="130" t="s">
        <v>1679</v>
      </c>
      <c r="C2095" s="154">
        <v>566.66643999999997</v>
      </c>
      <c r="D2095" s="155">
        <f t="shared" si="42"/>
        <v>679.99972799999989</v>
      </c>
      <c r="E2095" s="306"/>
      <c r="F2095" s="292"/>
      <c r="G2095" s="327"/>
      <c r="H2095" s="123">
        <v>4.7E-2</v>
      </c>
      <c r="I2095"/>
      <c r="J2095" s="13"/>
    </row>
    <row r="2096" spans="1:10" x14ac:dyDescent="0.2">
      <c r="A2096" s="31" t="s">
        <v>4714</v>
      </c>
      <c r="B2096" s="130" t="s">
        <v>208</v>
      </c>
      <c r="C2096" s="154">
        <v>46</v>
      </c>
      <c r="D2096" s="432">
        <f t="shared" si="42"/>
        <v>55.199999999999996</v>
      </c>
      <c r="E2096" s="306"/>
      <c r="F2096" s="292"/>
      <c r="G2096" s="327" t="s">
        <v>6496</v>
      </c>
      <c r="H2096" s="123">
        <v>1E-3</v>
      </c>
      <c r="I2096"/>
      <c r="J2096" s="13"/>
    </row>
    <row r="2097" spans="1:10" x14ac:dyDescent="0.2">
      <c r="A2097" s="31" t="s">
        <v>1680</v>
      </c>
      <c r="B2097" s="130" t="s">
        <v>203</v>
      </c>
      <c r="C2097" s="154">
        <v>108</v>
      </c>
      <c r="D2097" s="432">
        <f t="shared" si="42"/>
        <v>129.6</v>
      </c>
      <c r="E2097" s="306"/>
      <c r="F2097" s="292"/>
      <c r="G2097" s="327" t="s">
        <v>6496</v>
      </c>
      <c r="H2097" s="123">
        <v>4.1000000000000002E-2</v>
      </c>
      <c r="I2097"/>
      <c r="J2097" s="13"/>
    </row>
    <row r="2098" spans="1:10" x14ac:dyDescent="0.2">
      <c r="A2098" s="31" t="s">
        <v>1681</v>
      </c>
      <c r="B2098" s="130" t="s">
        <v>203</v>
      </c>
      <c r="C2098" s="154">
        <v>154</v>
      </c>
      <c r="D2098" s="432">
        <f t="shared" si="42"/>
        <v>184.79999999999998</v>
      </c>
      <c r="E2098" s="306"/>
      <c r="F2098" s="292"/>
      <c r="G2098" s="327" t="s">
        <v>6496</v>
      </c>
      <c r="H2098" s="123">
        <v>7.9000000000000001E-2</v>
      </c>
      <c r="I2098"/>
      <c r="J2098" s="13"/>
    </row>
    <row r="2099" spans="1:10" x14ac:dyDescent="0.2">
      <c r="A2099" s="31" t="s">
        <v>1682</v>
      </c>
      <c r="B2099" s="130" t="s">
        <v>203</v>
      </c>
      <c r="C2099" s="154">
        <v>254</v>
      </c>
      <c r="D2099" s="155">
        <f t="shared" si="42"/>
        <v>304.8</v>
      </c>
      <c r="E2099" s="306"/>
      <c r="F2099" s="292"/>
      <c r="G2099" s="327" t="s">
        <v>6496</v>
      </c>
      <c r="H2099" s="123">
        <v>0.22500000000000001</v>
      </c>
      <c r="I2099"/>
      <c r="J2099" s="13"/>
    </row>
    <row r="2100" spans="1:10" x14ac:dyDescent="0.2">
      <c r="A2100" s="31" t="s">
        <v>5734</v>
      </c>
      <c r="B2100" s="130" t="s">
        <v>5735</v>
      </c>
      <c r="C2100" s="154">
        <v>200</v>
      </c>
      <c r="D2100" s="155">
        <f t="shared" si="42"/>
        <v>240</v>
      </c>
      <c r="E2100" s="306"/>
      <c r="F2100" s="292"/>
      <c r="G2100" s="327"/>
      <c r="H2100" s="123">
        <v>0.03</v>
      </c>
      <c r="I2100"/>
      <c r="J2100" s="13"/>
    </row>
    <row r="2101" spans="1:10" x14ac:dyDescent="0.2">
      <c r="A2101" s="31" t="s">
        <v>5736</v>
      </c>
      <c r="B2101" s="130" t="s">
        <v>5735</v>
      </c>
      <c r="C2101" s="154">
        <v>200</v>
      </c>
      <c r="D2101" s="155">
        <f t="shared" si="42"/>
        <v>240</v>
      </c>
      <c r="E2101" s="306"/>
      <c r="F2101" s="292"/>
      <c r="G2101" s="327"/>
      <c r="H2101" s="123">
        <v>0.03</v>
      </c>
      <c r="I2101"/>
      <c r="J2101" s="13"/>
    </row>
    <row r="2102" spans="1:10" x14ac:dyDescent="0.2">
      <c r="A2102" s="31" t="s">
        <v>1683</v>
      </c>
      <c r="B2102" s="130" t="s">
        <v>102</v>
      </c>
      <c r="C2102" s="154">
        <v>5166.6646000000001</v>
      </c>
      <c r="D2102" s="155">
        <f t="shared" si="42"/>
        <v>6199.9975199999999</v>
      </c>
      <c r="E2102" s="306"/>
      <c r="F2102" s="292"/>
      <c r="G2102" s="327" t="s">
        <v>6496</v>
      </c>
      <c r="H2102" s="123">
        <v>0.56999999999999995</v>
      </c>
      <c r="I2102"/>
      <c r="J2102" s="13"/>
    </row>
    <row r="2103" spans="1:10" x14ac:dyDescent="0.2">
      <c r="A2103" s="31" t="s">
        <v>7346</v>
      </c>
      <c r="B2103" s="130" t="s">
        <v>208</v>
      </c>
      <c r="C2103" s="154">
        <v>33</v>
      </c>
      <c r="D2103" s="432">
        <f t="shared" si="42"/>
        <v>39.6</v>
      </c>
      <c r="E2103" s="306"/>
      <c r="F2103" s="292"/>
      <c r="G2103" s="327" t="s">
        <v>6496</v>
      </c>
      <c r="H2103" s="123">
        <v>1E-3</v>
      </c>
      <c r="I2103"/>
      <c r="J2103" s="13"/>
    </row>
    <row r="2104" spans="1:10" x14ac:dyDescent="0.2">
      <c r="A2104" s="31" t="s">
        <v>4733</v>
      </c>
      <c r="B2104" s="130" t="s">
        <v>203</v>
      </c>
      <c r="C2104" s="154">
        <v>383</v>
      </c>
      <c r="D2104" s="432">
        <f t="shared" si="42"/>
        <v>459.59999999999997</v>
      </c>
      <c r="E2104" s="306"/>
      <c r="F2104" s="292"/>
      <c r="G2104" s="327" t="s">
        <v>6496</v>
      </c>
      <c r="H2104" s="123">
        <v>0.114</v>
      </c>
      <c r="I2104"/>
      <c r="J2104" s="13"/>
    </row>
    <row r="2105" spans="1:10" x14ac:dyDescent="0.2">
      <c r="A2105" s="31" t="s">
        <v>4741</v>
      </c>
      <c r="B2105" s="130" t="s">
        <v>4742</v>
      </c>
      <c r="C2105" s="154">
        <v>166.66659999999999</v>
      </c>
      <c r="D2105" s="155">
        <f t="shared" si="42"/>
        <v>199.99991999999997</v>
      </c>
      <c r="E2105" s="306"/>
      <c r="F2105" s="292"/>
      <c r="G2105" s="327"/>
      <c r="H2105" s="123">
        <v>8.9999999999999993E-3</v>
      </c>
      <c r="I2105"/>
      <c r="J2105" s="13"/>
    </row>
    <row r="2106" spans="1:10" x14ac:dyDescent="0.2">
      <c r="A2106" s="31" t="s">
        <v>4828</v>
      </c>
      <c r="B2106" s="130" t="s">
        <v>1703</v>
      </c>
      <c r="C2106" s="154">
        <v>399.99984000000001</v>
      </c>
      <c r="D2106" s="155">
        <f t="shared" si="42"/>
        <v>479.99980799999997</v>
      </c>
      <c r="E2106" s="306"/>
      <c r="F2106" s="292"/>
      <c r="G2106" s="327"/>
      <c r="H2106" s="123">
        <v>2.7E-2</v>
      </c>
      <c r="I2106"/>
      <c r="J2106" s="13"/>
    </row>
    <row r="2107" spans="1:10" x14ac:dyDescent="0.2">
      <c r="A2107" s="31" t="s">
        <v>1684</v>
      </c>
      <c r="B2107" s="130" t="s">
        <v>1679</v>
      </c>
      <c r="C2107" s="154">
        <v>292</v>
      </c>
      <c r="D2107" s="155">
        <f t="shared" si="42"/>
        <v>350.4</v>
      </c>
      <c r="E2107" s="306"/>
      <c r="F2107" s="292"/>
      <c r="G2107" s="327"/>
      <c r="H2107" s="123">
        <v>7.4999999999999997E-2</v>
      </c>
      <c r="I2107"/>
      <c r="J2107" s="13"/>
    </row>
    <row r="2108" spans="1:10" x14ac:dyDescent="0.2">
      <c r="A2108" s="31" t="s">
        <v>1685</v>
      </c>
      <c r="B2108" s="130" t="s">
        <v>518</v>
      </c>
      <c r="C2108" s="154">
        <v>0</v>
      </c>
      <c r="D2108" s="155">
        <f t="shared" si="42"/>
        <v>0</v>
      </c>
      <c r="E2108" s="306"/>
      <c r="F2108" s="290" t="s">
        <v>91</v>
      </c>
      <c r="G2108" s="327"/>
      <c r="H2108" s="123">
        <v>2.1000000000000001E-2</v>
      </c>
      <c r="I2108"/>
      <c r="J2108" s="13"/>
    </row>
    <row r="2109" spans="1:10" x14ac:dyDescent="0.2">
      <c r="A2109" s="31" t="s">
        <v>1686</v>
      </c>
      <c r="B2109" s="130" t="s">
        <v>1687</v>
      </c>
      <c r="C2109" s="154">
        <v>399.99984000000001</v>
      </c>
      <c r="D2109" s="155">
        <f t="shared" si="42"/>
        <v>479.99980799999997</v>
      </c>
      <c r="E2109" s="306"/>
      <c r="F2109" s="292"/>
      <c r="G2109" s="327"/>
      <c r="H2109" s="123">
        <v>0.13700000000000001</v>
      </c>
      <c r="I2109"/>
      <c r="J2109" s="13"/>
    </row>
    <row r="2110" spans="1:10" x14ac:dyDescent="0.2">
      <c r="A2110" s="31" t="s">
        <v>1688</v>
      </c>
      <c r="B2110" s="130" t="s">
        <v>518</v>
      </c>
      <c r="C2110" s="154">
        <v>566.66643999999997</v>
      </c>
      <c r="D2110" s="155">
        <f t="shared" si="42"/>
        <v>679.99972799999989</v>
      </c>
      <c r="E2110" s="306"/>
      <c r="F2110" s="292"/>
      <c r="G2110" s="327"/>
      <c r="H2110" s="123">
        <v>9.2999999999999999E-2</v>
      </c>
      <c r="I2110"/>
      <c r="J2110" s="13"/>
    </row>
    <row r="2111" spans="1:10" x14ac:dyDescent="0.2">
      <c r="A2111" s="31" t="s">
        <v>1689</v>
      </c>
      <c r="B2111" s="130" t="s">
        <v>518</v>
      </c>
      <c r="C2111" s="154">
        <v>250</v>
      </c>
      <c r="D2111" s="155">
        <f t="shared" si="42"/>
        <v>300</v>
      </c>
      <c r="E2111" s="306"/>
      <c r="F2111" s="292"/>
      <c r="G2111" s="327"/>
      <c r="H2111" s="123">
        <v>0.03</v>
      </c>
      <c r="I2111"/>
      <c r="J2111" s="13"/>
    </row>
    <row r="2112" spans="1:10" x14ac:dyDescent="0.2">
      <c r="A2112" s="31" t="s">
        <v>1690</v>
      </c>
      <c r="B2112" s="130" t="s">
        <v>518</v>
      </c>
      <c r="C2112" s="154">
        <v>399.99984000000001</v>
      </c>
      <c r="D2112" s="155">
        <f t="shared" si="42"/>
        <v>479.99980799999997</v>
      </c>
      <c r="E2112" s="306"/>
      <c r="F2112" s="292"/>
      <c r="G2112" s="327"/>
      <c r="H2112" s="123">
        <v>0.13900000000000001</v>
      </c>
      <c r="I2112"/>
      <c r="J2112" s="13"/>
    </row>
    <row r="2113" spans="1:10" x14ac:dyDescent="0.2">
      <c r="A2113" s="31" t="s">
        <v>1691</v>
      </c>
      <c r="B2113" s="130" t="s">
        <v>387</v>
      </c>
      <c r="C2113" s="154">
        <v>316.66654</v>
      </c>
      <c r="D2113" s="155">
        <f t="shared" si="42"/>
        <v>379.99984799999999</v>
      </c>
      <c r="E2113" s="306"/>
      <c r="F2113" s="292"/>
      <c r="G2113" s="327"/>
      <c r="H2113" s="123">
        <v>1.2E-2</v>
      </c>
      <c r="I2113"/>
      <c r="J2113" s="13"/>
    </row>
    <row r="2114" spans="1:10" x14ac:dyDescent="0.2">
      <c r="A2114" s="31" t="s">
        <v>6777</v>
      </c>
      <c r="B2114" s="130" t="s">
        <v>518</v>
      </c>
      <c r="C2114" s="154">
        <v>500</v>
      </c>
      <c r="D2114" s="155">
        <f t="shared" si="42"/>
        <v>600</v>
      </c>
      <c r="E2114" s="306"/>
      <c r="F2114" s="292"/>
      <c r="G2114" s="327"/>
      <c r="H2114" s="123">
        <v>0.03</v>
      </c>
      <c r="I2114"/>
      <c r="J2114" s="13"/>
    </row>
    <row r="2115" spans="1:10" x14ac:dyDescent="0.2">
      <c r="A2115" s="31" t="s">
        <v>6629</v>
      </c>
      <c r="B2115" s="130" t="s">
        <v>1701</v>
      </c>
      <c r="C2115" s="154">
        <v>867</v>
      </c>
      <c r="D2115" s="155">
        <f t="shared" si="42"/>
        <v>1040.3999999999999</v>
      </c>
      <c r="E2115" s="306"/>
      <c r="F2115" s="292"/>
      <c r="G2115" s="327"/>
      <c r="H2115" s="123">
        <v>3.9E-2</v>
      </c>
      <c r="I2115"/>
      <c r="J2115" s="13"/>
    </row>
    <row r="2116" spans="1:10" x14ac:dyDescent="0.2">
      <c r="A2116" s="31" t="s">
        <v>6035</v>
      </c>
      <c r="B2116" s="130" t="s">
        <v>518</v>
      </c>
      <c r="C2116" s="154">
        <v>400</v>
      </c>
      <c r="D2116" s="155">
        <f t="shared" si="42"/>
        <v>480</v>
      </c>
      <c r="E2116" s="306"/>
      <c r="F2116" s="292"/>
      <c r="G2116" s="327"/>
      <c r="H2116" s="123"/>
      <c r="I2116"/>
      <c r="J2116" s="13"/>
    </row>
    <row r="2117" spans="1:10" x14ac:dyDescent="0.2">
      <c r="A2117" s="31" t="s">
        <v>1692</v>
      </c>
      <c r="B2117" s="130" t="s">
        <v>1693</v>
      </c>
      <c r="C2117" s="154">
        <v>1666.6659999999999</v>
      </c>
      <c r="D2117" s="155">
        <f t="shared" si="42"/>
        <v>1999.9991999999997</v>
      </c>
      <c r="E2117" s="306"/>
      <c r="F2117" s="292"/>
      <c r="G2117" s="327"/>
      <c r="H2117" s="123">
        <v>0.184</v>
      </c>
      <c r="I2117"/>
      <c r="J2117" s="13"/>
    </row>
    <row r="2118" spans="1:10" x14ac:dyDescent="0.2">
      <c r="A2118" s="31" t="s">
        <v>4732</v>
      </c>
      <c r="B2118" s="130" t="s">
        <v>378</v>
      </c>
      <c r="C2118" s="154">
        <v>79</v>
      </c>
      <c r="D2118" s="432">
        <f t="shared" si="42"/>
        <v>94.8</v>
      </c>
      <c r="E2118" s="306"/>
      <c r="F2118" s="292"/>
      <c r="G2118" s="327" t="s">
        <v>6496</v>
      </c>
      <c r="H2118" s="123">
        <v>6.0000000000000001E-3</v>
      </c>
      <c r="I2118"/>
      <c r="J2118" s="13"/>
    </row>
    <row r="2119" spans="1:10" x14ac:dyDescent="0.2">
      <c r="A2119" s="31" t="s">
        <v>4734</v>
      </c>
      <c r="B2119" s="130" t="s">
        <v>4735</v>
      </c>
      <c r="C2119" s="154">
        <v>133.33328</v>
      </c>
      <c r="D2119" s="155">
        <f t="shared" si="42"/>
        <v>159.99993599999999</v>
      </c>
      <c r="E2119" s="306"/>
      <c r="F2119" s="292"/>
      <c r="G2119" s="327"/>
      <c r="H2119" s="123">
        <v>0.01</v>
      </c>
      <c r="I2119"/>
      <c r="J2119" s="13"/>
    </row>
    <row r="2120" spans="1:10" x14ac:dyDescent="0.2">
      <c r="A2120" s="31" t="s">
        <v>7364</v>
      </c>
      <c r="B2120" s="130" t="s">
        <v>208</v>
      </c>
      <c r="C2120" s="154">
        <v>110</v>
      </c>
      <c r="D2120" s="432">
        <f t="shared" si="42"/>
        <v>132</v>
      </c>
      <c r="E2120" s="306"/>
      <c r="F2120" s="292"/>
      <c r="G2120" s="327" t="s">
        <v>6496</v>
      </c>
      <c r="H2120" s="123">
        <v>5.0000000000000001E-4</v>
      </c>
      <c r="I2120"/>
      <c r="J2120" s="13"/>
    </row>
    <row r="2121" spans="1:10" x14ac:dyDescent="0.2">
      <c r="A2121" s="31" t="s">
        <v>5098</v>
      </c>
      <c r="B2121" s="130" t="s">
        <v>208</v>
      </c>
      <c r="C2121" s="154">
        <v>700</v>
      </c>
      <c r="D2121" s="432">
        <f t="shared" si="42"/>
        <v>840</v>
      </c>
      <c r="E2121" s="306"/>
      <c r="F2121" s="292"/>
      <c r="G2121" s="327" t="s">
        <v>6496</v>
      </c>
      <c r="H2121" s="123">
        <v>8.7999999999999995E-2</v>
      </c>
      <c r="I2121"/>
      <c r="J2121" s="13"/>
    </row>
    <row r="2122" spans="1:10" x14ac:dyDescent="0.2">
      <c r="A2122" s="31" t="s">
        <v>4450</v>
      </c>
      <c r="B2122" s="130" t="s">
        <v>179</v>
      </c>
      <c r="C2122" s="154">
        <v>249.9999</v>
      </c>
      <c r="D2122" s="155">
        <f t="shared" si="42"/>
        <v>299.99987999999996</v>
      </c>
      <c r="E2122" s="306"/>
      <c r="F2122" s="292"/>
      <c r="G2122" s="327"/>
      <c r="H2122" s="123">
        <v>1.7000000000000001E-2</v>
      </c>
      <c r="I2122"/>
      <c r="J2122" s="13"/>
    </row>
    <row r="2123" spans="1:10" x14ac:dyDescent="0.2">
      <c r="A2123" s="31" t="s">
        <v>7288</v>
      </c>
      <c r="B2123" s="130" t="s">
        <v>208</v>
      </c>
      <c r="C2123" s="154">
        <v>75</v>
      </c>
      <c r="D2123" s="432">
        <f t="shared" si="42"/>
        <v>90</v>
      </c>
      <c r="E2123" s="306"/>
      <c r="F2123" s="292"/>
      <c r="G2123" s="327" t="s">
        <v>6496</v>
      </c>
      <c r="H2123" s="123">
        <v>1.9E-3</v>
      </c>
      <c r="I2123"/>
      <c r="J2123" s="13"/>
    </row>
    <row r="2124" spans="1:10" x14ac:dyDescent="0.2">
      <c r="A2124" s="31" t="s">
        <v>7287</v>
      </c>
      <c r="B2124" s="130" t="s">
        <v>208</v>
      </c>
      <c r="C2124" s="154">
        <v>67</v>
      </c>
      <c r="D2124" s="432">
        <f t="shared" si="42"/>
        <v>80.399999999999991</v>
      </c>
      <c r="E2124" s="306"/>
      <c r="F2124" s="292"/>
      <c r="G2124" s="327" t="s">
        <v>6496</v>
      </c>
      <c r="H2124" s="123">
        <v>8.0000000000000004E-4</v>
      </c>
      <c r="I2124"/>
      <c r="J2124" s="13"/>
    </row>
    <row r="2125" spans="1:10" x14ac:dyDescent="0.2">
      <c r="A2125" s="31" t="s">
        <v>6906</v>
      </c>
      <c r="B2125" s="130" t="s">
        <v>378</v>
      </c>
      <c r="C2125" s="154">
        <v>100</v>
      </c>
      <c r="D2125" s="155">
        <f t="shared" si="42"/>
        <v>120</v>
      </c>
      <c r="E2125" s="306"/>
      <c r="F2125" s="292"/>
      <c r="G2125" s="327"/>
      <c r="H2125" s="123">
        <v>8.9999999999999993E-3</v>
      </c>
      <c r="I2125"/>
      <c r="J2125" s="13"/>
    </row>
    <row r="2126" spans="1:10" x14ac:dyDescent="0.2">
      <c r="A2126" s="31" t="s">
        <v>4746</v>
      </c>
      <c r="B2126" s="130" t="s">
        <v>378</v>
      </c>
      <c r="C2126" s="154">
        <v>66.666640000000001</v>
      </c>
      <c r="D2126" s="155">
        <f t="shared" si="42"/>
        <v>79.999967999999996</v>
      </c>
      <c r="E2126" s="306"/>
      <c r="F2126" s="292"/>
      <c r="G2126" s="327"/>
      <c r="H2126" s="123">
        <v>8.9999999999999993E-3</v>
      </c>
      <c r="I2126"/>
      <c r="J2126" s="13"/>
    </row>
    <row r="2127" spans="1:10" x14ac:dyDescent="0.2">
      <c r="A2127" s="31" t="s">
        <v>5862</v>
      </c>
      <c r="B2127" s="130" t="s">
        <v>208</v>
      </c>
      <c r="C2127" s="154">
        <v>250</v>
      </c>
      <c r="D2127" s="155">
        <f t="shared" si="42"/>
        <v>300</v>
      </c>
      <c r="E2127" s="306"/>
      <c r="F2127" s="292"/>
      <c r="G2127" s="327"/>
      <c r="H2127" s="123"/>
      <c r="I2127"/>
      <c r="J2127" s="13"/>
    </row>
    <row r="2128" spans="1:10" x14ac:dyDescent="0.2">
      <c r="A2128" s="31" t="s">
        <v>1694</v>
      </c>
      <c r="B2128" s="130" t="s">
        <v>203</v>
      </c>
      <c r="C2128" s="154">
        <v>83.333299999999994</v>
      </c>
      <c r="D2128" s="155">
        <f t="shared" si="42"/>
        <v>99.999959999999987</v>
      </c>
      <c r="E2128" s="306"/>
      <c r="F2128" s="292"/>
      <c r="G2128" s="327"/>
      <c r="H2128" s="123">
        <v>3.5000000000000003E-2</v>
      </c>
      <c r="J2128" s="13"/>
    </row>
    <row r="2129" spans="1:10" x14ac:dyDescent="0.2">
      <c r="A2129" s="31" t="s">
        <v>6929</v>
      </c>
      <c r="B2129" s="130" t="s">
        <v>167</v>
      </c>
      <c r="C2129" s="154">
        <v>200</v>
      </c>
      <c r="D2129" s="155">
        <f t="shared" si="42"/>
        <v>240</v>
      </c>
      <c r="E2129" s="306"/>
      <c r="F2129" s="292"/>
      <c r="G2129" s="327"/>
      <c r="H2129" s="123">
        <v>2.1000000000000001E-2</v>
      </c>
      <c r="J2129" s="13"/>
    </row>
    <row r="2130" spans="1:10" x14ac:dyDescent="0.2">
      <c r="A2130" s="31" t="s">
        <v>1695</v>
      </c>
      <c r="B2130" s="130" t="s">
        <v>1617</v>
      </c>
      <c r="C2130" s="154">
        <v>2333.3323999999998</v>
      </c>
      <c r="D2130" s="155">
        <f t="shared" si="42"/>
        <v>2799.9988799999996</v>
      </c>
      <c r="E2130" s="306"/>
      <c r="F2130" s="292"/>
      <c r="G2130" s="327"/>
      <c r="H2130" s="123">
        <v>0.157</v>
      </c>
      <c r="J2130" s="13"/>
    </row>
    <row r="2131" spans="1:10" x14ac:dyDescent="0.2">
      <c r="A2131" s="31" t="s">
        <v>4473</v>
      </c>
      <c r="B2131" s="130" t="s">
        <v>85</v>
      </c>
      <c r="C2131" s="154">
        <v>1666.6659999999999</v>
      </c>
      <c r="D2131" s="155">
        <f t="shared" si="42"/>
        <v>1999.9991999999997</v>
      </c>
      <c r="E2131" s="306"/>
      <c r="F2131" s="292"/>
      <c r="G2131" s="327"/>
      <c r="H2131" s="123">
        <v>0.14299999999999999</v>
      </c>
      <c r="J2131" s="13"/>
    </row>
    <row r="2132" spans="1:10" x14ac:dyDescent="0.2">
      <c r="A2132" s="31" t="s">
        <v>6997</v>
      </c>
      <c r="B2132" s="130" t="s">
        <v>85</v>
      </c>
      <c r="C2132" s="154">
        <v>5000</v>
      </c>
      <c r="D2132" s="432">
        <f t="shared" si="42"/>
        <v>6000</v>
      </c>
      <c r="E2132" s="306"/>
      <c r="F2132" s="292"/>
      <c r="G2132" s="327"/>
      <c r="H2132" s="123"/>
      <c r="J2132" s="13"/>
    </row>
    <row r="2133" spans="1:10" x14ac:dyDescent="0.2">
      <c r="A2133" s="31" t="s">
        <v>6998</v>
      </c>
      <c r="B2133" s="130" t="s">
        <v>85</v>
      </c>
      <c r="C2133" s="154">
        <v>3000</v>
      </c>
      <c r="D2133" s="432">
        <f t="shared" si="42"/>
        <v>3600</v>
      </c>
      <c r="E2133" s="306"/>
      <c r="F2133" s="292"/>
      <c r="G2133" s="327"/>
      <c r="H2133" s="123"/>
      <c r="J2133" s="13"/>
    </row>
    <row r="2134" spans="1:10" x14ac:dyDescent="0.2">
      <c r="A2134" s="31" t="s">
        <v>6999</v>
      </c>
      <c r="B2134" s="130" t="s">
        <v>85</v>
      </c>
      <c r="C2134" s="154">
        <v>3000</v>
      </c>
      <c r="D2134" s="432">
        <f t="shared" si="42"/>
        <v>3600</v>
      </c>
      <c r="E2134" s="306"/>
      <c r="F2134" s="292"/>
      <c r="G2134" s="327"/>
      <c r="H2134" s="123"/>
      <c r="J2134" s="13"/>
    </row>
    <row r="2135" spans="1:10" x14ac:dyDescent="0.2">
      <c r="A2135" s="31" t="s">
        <v>7000</v>
      </c>
      <c r="B2135" s="130" t="s">
        <v>85</v>
      </c>
      <c r="C2135" s="154">
        <v>5000</v>
      </c>
      <c r="D2135" s="432">
        <f t="shared" si="42"/>
        <v>6000</v>
      </c>
      <c r="E2135" s="306"/>
      <c r="F2135" s="292"/>
      <c r="G2135" s="327"/>
      <c r="H2135" s="123"/>
      <c r="J2135" s="13"/>
    </row>
    <row r="2136" spans="1:10" x14ac:dyDescent="0.2">
      <c r="A2136" s="31" t="s">
        <v>7001</v>
      </c>
      <c r="B2136" s="130" t="s">
        <v>85</v>
      </c>
      <c r="C2136" s="154">
        <v>3000</v>
      </c>
      <c r="D2136" s="432">
        <f t="shared" si="42"/>
        <v>3600</v>
      </c>
      <c r="E2136" s="306"/>
      <c r="F2136" s="292"/>
      <c r="G2136" s="327"/>
      <c r="H2136" s="123"/>
      <c r="J2136" s="13"/>
    </row>
    <row r="2137" spans="1:10" x14ac:dyDescent="0.2">
      <c r="A2137" s="31" t="s">
        <v>7002</v>
      </c>
      <c r="B2137" s="130" t="s">
        <v>85</v>
      </c>
      <c r="C2137" s="154">
        <v>3000</v>
      </c>
      <c r="D2137" s="432">
        <f t="shared" si="42"/>
        <v>3600</v>
      </c>
      <c r="E2137" s="306"/>
      <c r="F2137" s="292"/>
      <c r="G2137" s="327"/>
      <c r="H2137" s="123"/>
      <c r="J2137" s="13"/>
    </row>
    <row r="2138" spans="1:10" x14ac:dyDescent="0.2">
      <c r="A2138" s="31" t="s">
        <v>7003</v>
      </c>
      <c r="B2138" s="130" t="s">
        <v>85</v>
      </c>
      <c r="C2138" s="154">
        <v>4500</v>
      </c>
      <c r="D2138" s="432">
        <f t="shared" si="42"/>
        <v>5400</v>
      </c>
      <c r="E2138" s="306"/>
      <c r="F2138" s="292"/>
      <c r="G2138" s="327"/>
      <c r="H2138" s="123"/>
      <c r="J2138" s="13"/>
    </row>
    <row r="2139" spans="1:10" x14ac:dyDescent="0.2">
      <c r="A2139" s="31" t="s">
        <v>7004</v>
      </c>
      <c r="B2139" s="130" t="s">
        <v>85</v>
      </c>
      <c r="C2139" s="154">
        <v>3000</v>
      </c>
      <c r="D2139" s="432">
        <f t="shared" si="42"/>
        <v>3600</v>
      </c>
      <c r="E2139" s="306"/>
      <c r="F2139" s="292"/>
      <c r="G2139" s="327"/>
      <c r="H2139" s="123"/>
      <c r="J2139" s="13"/>
    </row>
    <row r="2140" spans="1:10" x14ac:dyDescent="0.2">
      <c r="A2140" s="31" t="s">
        <v>7005</v>
      </c>
      <c r="B2140" s="130" t="s">
        <v>85</v>
      </c>
      <c r="C2140" s="154">
        <v>3000</v>
      </c>
      <c r="D2140" s="432">
        <f t="shared" si="42"/>
        <v>3600</v>
      </c>
      <c r="E2140" s="306"/>
      <c r="F2140" s="292"/>
      <c r="G2140" s="327"/>
      <c r="H2140" s="123"/>
      <c r="J2140" s="13"/>
    </row>
    <row r="2141" spans="1:10" x14ac:dyDescent="0.2">
      <c r="A2141" s="31" t="s">
        <v>1696</v>
      </c>
      <c r="B2141" s="130" t="s">
        <v>1697</v>
      </c>
      <c r="C2141" s="154">
        <v>399.99984000000001</v>
      </c>
      <c r="D2141" s="155">
        <f t="shared" si="42"/>
        <v>479.99980799999997</v>
      </c>
      <c r="E2141" s="306"/>
      <c r="F2141" s="292"/>
      <c r="G2141" s="327"/>
      <c r="H2141" s="123">
        <v>3.2000000000000001E-2</v>
      </c>
      <c r="J2141" s="13"/>
    </row>
    <row r="2142" spans="1:10" x14ac:dyDescent="0.2">
      <c r="A2142" s="31" t="s">
        <v>1698</v>
      </c>
      <c r="B2142" s="130" t="s">
        <v>1699</v>
      </c>
      <c r="C2142" s="154">
        <v>399.99984000000001</v>
      </c>
      <c r="D2142" s="155">
        <f t="shared" si="42"/>
        <v>479.99980799999997</v>
      </c>
      <c r="E2142" s="306"/>
      <c r="F2142" s="292"/>
      <c r="G2142" s="327"/>
      <c r="H2142" s="123">
        <v>3.2000000000000001E-2</v>
      </c>
      <c r="J2142" s="13"/>
    </row>
    <row r="2143" spans="1:10" x14ac:dyDescent="0.2">
      <c r="A2143" s="31" t="s">
        <v>1700</v>
      </c>
      <c r="B2143" s="130" t="s">
        <v>1701</v>
      </c>
      <c r="C2143" s="154">
        <v>399.99984000000001</v>
      </c>
      <c r="D2143" s="155">
        <f t="shared" si="42"/>
        <v>479.99980799999997</v>
      </c>
      <c r="E2143" s="306"/>
      <c r="F2143" s="292"/>
      <c r="G2143" s="327"/>
      <c r="H2143" s="123"/>
      <c r="J2143" s="13"/>
    </row>
    <row r="2144" spans="1:10" x14ac:dyDescent="0.2">
      <c r="A2144" s="31" t="s">
        <v>1702</v>
      </c>
      <c r="B2144" s="130" t="s">
        <v>1703</v>
      </c>
      <c r="C2144" s="154">
        <v>399.99984000000001</v>
      </c>
      <c r="D2144" s="155">
        <f t="shared" si="42"/>
        <v>479.99980799999997</v>
      </c>
      <c r="E2144" s="306"/>
      <c r="F2144" s="292"/>
      <c r="G2144" s="327"/>
      <c r="H2144" s="123">
        <v>2.7E-2</v>
      </c>
      <c r="J2144" s="13"/>
    </row>
    <row r="2145" spans="1:10" x14ac:dyDescent="0.2">
      <c r="A2145" s="31" t="s">
        <v>4900</v>
      </c>
      <c r="B2145" s="130" t="s">
        <v>1704</v>
      </c>
      <c r="C2145" s="154">
        <v>399.99984000000001</v>
      </c>
      <c r="D2145" s="155">
        <f t="shared" si="42"/>
        <v>479.99980799999997</v>
      </c>
      <c r="E2145" s="306"/>
      <c r="F2145" s="292"/>
      <c r="G2145" s="327"/>
      <c r="H2145" s="123">
        <v>8.7999999999999995E-2</v>
      </c>
      <c r="J2145" s="13"/>
    </row>
    <row r="2146" spans="1:10" x14ac:dyDescent="0.2">
      <c r="A2146" s="31" t="s">
        <v>4901</v>
      </c>
      <c r="B2146" s="130" t="s">
        <v>1703</v>
      </c>
      <c r="C2146" s="154">
        <v>399.99984000000001</v>
      </c>
      <c r="D2146" s="155">
        <f t="shared" si="42"/>
        <v>479.99980799999997</v>
      </c>
      <c r="E2146" s="306"/>
      <c r="F2146" s="292"/>
      <c r="G2146" s="327"/>
      <c r="H2146" s="123">
        <v>8.6999999999999994E-2</v>
      </c>
      <c r="J2146" s="13"/>
    </row>
    <row r="2147" spans="1:10" x14ac:dyDescent="0.2">
      <c r="A2147" s="31" t="s">
        <v>1705</v>
      </c>
      <c r="B2147" s="130" t="s">
        <v>1687</v>
      </c>
      <c r="C2147" s="154">
        <v>399.99984000000001</v>
      </c>
      <c r="D2147" s="155">
        <f t="shared" si="42"/>
        <v>479.99980799999997</v>
      </c>
      <c r="E2147" s="306"/>
      <c r="F2147" s="292"/>
      <c r="G2147" s="327"/>
      <c r="H2147" s="123">
        <v>3.1E-2</v>
      </c>
      <c r="J2147" s="13"/>
    </row>
    <row r="2148" spans="1:10" x14ac:dyDescent="0.2">
      <c r="A2148" s="31" t="s">
        <v>1706</v>
      </c>
      <c r="B2148" s="130" t="s">
        <v>1687</v>
      </c>
      <c r="C2148" s="154">
        <v>800</v>
      </c>
      <c r="D2148" s="155">
        <f t="shared" si="42"/>
        <v>960</v>
      </c>
      <c r="E2148" s="306"/>
      <c r="F2148" s="292" t="s">
        <v>5669</v>
      </c>
      <c r="G2148" s="327" t="s">
        <v>6496</v>
      </c>
      <c r="H2148" s="123">
        <v>0.11</v>
      </c>
      <c r="J2148" s="13"/>
    </row>
    <row r="2149" spans="1:10" x14ac:dyDescent="0.2">
      <c r="A2149" s="31" t="s">
        <v>1707</v>
      </c>
      <c r="B2149" s="130" t="s">
        <v>1701</v>
      </c>
      <c r="C2149" s="154">
        <v>399.99984000000001</v>
      </c>
      <c r="D2149" s="155">
        <f t="shared" si="42"/>
        <v>479.99980799999997</v>
      </c>
      <c r="E2149" s="306"/>
      <c r="F2149" s="292"/>
      <c r="G2149" s="327"/>
      <c r="H2149" s="123">
        <v>4.1000000000000002E-2</v>
      </c>
      <c r="J2149" s="13"/>
    </row>
    <row r="2150" spans="1:10" x14ac:dyDescent="0.2">
      <c r="A2150" s="31" t="s">
        <v>1708</v>
      </c>
      <c r="B2150" s="130" t="s">
        <v>1709</v>
      </c>
      <c r="C2150" s="154">
        <v>399.99984000000001</v>
      </c>
      <c r="D2150" s="155">
        <f t="shared" si="42"/>
        <v>479.99980799999997</v>
      </c>
      <c r="E2150" s="306"/>
      <c r="F2150" s="292"/>
      <c r="G2150" s="327"/>
      <c r="H2150" s="123">
        <v>9.1999999999999998E-2</v>
      </c>
      <c r="J2150" s="13"/>
    </row>
    <row r="2151" spans="1:10" s="13" customFormat="1" x14ac:dyDescent="0.2">
      <c r="A2151" s="31" t="s">
        <v>1710</v>
      </c>
      <c r="B2151" s="130" t="s">
        <v>1701</v>
      </c>
      <c r="C2151" s="154">
        <v>433</v>
      </c>
      <c r="D2151" s="155">
        <f t="shared" si="42"/>
        <v>519.6</v>
      </c>
      <c r="E2151" s="306"/>
      <c r="F2151" s="292"/>
      <c r="G2151" s="327"/>
      <c r="H2151" s="123"/>
    </row>
    <row r="2152" spans="1:10" s="13" customFormat="1" x14ac:dyDescent="0.2">
      <c r="A2152" s="31" t="s">
        <v>1711</v>
      </c>
      <c r="B2152" s="130" t="s">
        <v>1697</v>
      </c>
      <c r="C2152" s="154">
        <v>399.99984000000001</v>
      </c>
      <c r="D2152" s="155">
        <f t="shared" si="42"/>
        <v>479.99980799999997</v>
      </c>
      <c r="E2152" s="306"/>
      <c r="F2152" s="292"/>
      <c r="G2152" s="327"/>
      <c r="H2152" s="123">
        <v>0.107</v>
      </c>
    </row>
    <row r="2153" spans="1:10" s="13" customFormat="1" x14ac:dyDescent="0.2">
      <c r="A2153" s="31" t="s">
        <v>7347</v>
      </c>
      <c r="B2153" s="130" t="s">
        <v>7348</v>
      </c>
      <c r="C2153" s="154">
        <v>150</v>
      </c>
      <c r="D2153" s="432">
        <f t="shared" si="42"/>
        <v>180</v>
      </c>
      <c r="E2153" s="306"/>
      <c r="F2153" s="292"/>
      <c r="G2153" s="327" t="s">
        <v>6496</v>
      </c>
      <c r="H2153" s="123">
        <v>3.0000000000000001E-3</v>
      </c>
    </row>
    <row r="2154" spans="1:10" s="13" customFormat="1" x14ac:dyDescent="0.2">
      <c r="A2154" s="31" t="s">
        <v>4509</v>
      </c>
      <c r="B2154" s="130" t="s">
        <v>218</v>
      </c>
      <c r="C2154" s="154">
        <v>183.33326</v>
      </c>
      <c r="D2154" s="155">
        <f t="shared" si="42"/>
        <v>219.99991199999999</v>
      </c>
      <c r="E2154" s="306"/>
      <c r="F2154" s="292"/>
      <c r="G2154" s="327"/>
      <c r="H2154" s="123">
        <v>3.1E-2</v>
      </c>
    </row>
    <row r="2155" spans="1:10" s="13" customFormat="1" x14ac:dyDescent="0.2">
      <c r="A2155" s="31" t="s">
        <v>5861</v>
      </c>
      <c r="B2155" s="130" t="s">
        <v>118</v>
      </c>
      <c r="C2155" s="154">
        <v>10</v>
      </c>
      <c r="D2155" s="155">
        <f t="shared" si="42"/>
        <v>12</v>
      </c>
      <c r="E2155" s="306"/>
      <c r="F2155" s="292"/>
      <c r="G2155" s="327"/>
      <c r="H2155" s="123"/>
    </row>
    <row r="2156" spans="1:10" s="13" customFormat="1" x14ac:dyDescent="0.2">
      <c r="A2156" s="31" t="s">
        <v>4736</v>
      </c>
      <c r="B2156" s="130" t="s">
        <v>4737</v>
      </c>
      <c r="C2156" s="154">
        <v>99.999960000000002</v>
      </c>
      <c r="D2156" s="155">
        <f t="shared" si="42"/>
        <v>119.99995199999999</v>
      </c>
      <c r="E2156" s="306"/>
      <c r="F2156" s="292"/>
      <c r="G2156" s="327"/>
      <c r="H2156" s="123">
        <v>1.4999999999999999E-2</v>
      </c>
    </row>
    <row r="2157" spans="1:10" x14ac:dyDescent="0.2">
      <c r="A2157" s="31" t="s">
        <v>1712</v>
      </c>
      <c r="B2157" s="130" t="s">
        <v>165</v>
      </c>
      <c r="C2157" s="154">
        <v>1833.3326</v>
      </c>
      <c r="D2157" s="155">
        <f t="shared" si="42"/>
        <v>2199.9991199999999</v>
      </c>
      <c r="E2157" s="306"/>
      <c r="F2157" s="292"/>
      <c r="G2157" s="327"/>
      <c r="H2157" s="123">
        <v>0.46700000000000003</v>
      </c>
      <c r="J2157" s="13"/>
    </row>
    <row r="2158" spans="1:10" x14ac:dyDescent="0.2">
      <c r="A2158" s="31" t="s">
        <v>5821</v>
      </c>
      <c r="B2158" s="130" t="s">
        <v>5822</v>
      </c>
      <c r="C2158" s="154">
        <v>86000</v>
      </c>
      <c r="D2158" s="155">
        <f t="shared" si="42"/>
        <v>103200</v>
      </c>
      <c r="E2158" s="306"/>
      <c r="F2158" s="292"/>
      <c r="G2158" s="327"/>
      <c r="H2158" s="123">
        <v>16.829999999999998</v>
      </c>
      <c r="J2158" s="13"/>
    </row>
    <row r="2159" spans="1:10" x14ac:dyDescent="0.2">
      <c r="A2159" s="31" t="s">
        <v>5823</v>
      </c>
      <c r="B2159" s="130" t="s">
        <v>5824</v>
      </c>
      <c r="C2159" s="154">
        <v>36000</v>
      </c>
      <c r="D2159" s="155">
        <f t="shared" si="42"/>
        <v>43200</v>
      </c>
      <c r="E2159" s="306"/>
      <c r="F2159" s="292"/>
      <c r="G2159" s="327"/>
      <c r="H2159" s="123">
        <v>4.4710000000000001</v>
      </c>
      <c r="J2159" s="13"/>
    </row>
    <row r="2160" spans="1:10" x14ac:dyDescent="0.2">
      <c r="A2160" s="31" t="s">
        <v>5623</v>
      </c>
      <c r="B2160" s="130" t="s">
        <v>2485</v>
      </c>
      <c r="C2160" s="154">
        <v>5000</v>
      </c>
      <c r="D2160" s="155">
        <f t="shared" ref="D2160:D2161" si="43">C2160*1.2</f>
        <v>6000</v>
      </c>
      <c r="E2160" s="306"/>
      <c r="F2160" s="292"/>
      <c r="G2160" s="327"/>
      <c r="H2160" s="123"/>
      <c r="J2160" s="13"/>
    </row>
    <row r="2161" spans="1:10" x14ac:dyDescent="0.2">
      <c r="A2161" s="31" t="s">
        <v>6862</v>
      </c>
      <c r="B2161" s="130" t="s">
        <v>5824</v>
      </c>
      <c r="C2161" s="154">
        <v>36000</v>
      </c>
      <c r="D2161" s="155">
        <f t="shared" si="43"/>
        <v>43200</v>
      </c>
      <c r="E2161" s="306"/>
      <c r="F2161" s="292"/>
      <c r="G2161" s="327"/>
      <c r="H2161" s="123">
        <v>3.7</v>
      </c>
      <c r="J2161" s="13"/>
    </row>
    <row r="2162" spans="1:10" x14ac:dyDescent="0.2">
      <c r="A2162" s="31" t="s">
        <v>1713</v>
      </c>
      <c r="B2162" s="130" t="s">
        <v>1714</v>
      </c>
      <c r="C2162" s="154">
        <v>8166.6633999999995</v>
      </c>
      <c r="D2162" s="155">
        <f t="shared" si="42"/>
        <v>9799.996079999999</v>
      </c>
      <c r="E2162" s="306"/>
      <c r="F2162" s="292"/>
      <c r="G2162" s="327"/>
      <c r="H2162" s="123"/>
      <c r="J2162" s="13"/>
    </row>
    <row r="2163" spans="1:10" s="13" customFormat="1" ht="25.5" x14ac:dyDescent="0.2">
      <c r="A2163" s="31" t="s">
        <v>1715</v>
      </c>
      <c r="B2163" s="130" t="s">
        <v>1716</v>
      </c>
      <c r="C2163" s="154">
        <v>38917</v>
      </c>
      <c r="D2163" s="155">
        <f t="shared" si="42"/>
        <v>46700.4</v>
      </c>
      <c r="E2163" s="306"/>
      <c r="F2163" s="292" t="s">
        <v>4757</v>
      </c>
      <c r="G2163" s="327"/>
      <c r="H2163" s="123">
        <v>80</v>
      </c>
    </row>
    <row r="2164" spans="1:10" s="13" customFormat="1" ht="25.5" x14ac:dyDescent="0.2">
      <c r="A2164" s="31" t="s">
        <v>1715</v>
      </c>
      <c r="B2164" s="130" t="s">
        <v>1716</v>
      </c>
      <c r="C2164" s="154">
        <v>35583</v>
      </c>
      <c r="D2164" s="155">
        <f t="shared" si="42"/>
        <v>42699.6</v>
      </c>
      <c r="E2164" s="306"/>
      <c r="F2164" s="292" t="s">
        <v>4756</v>
      </c>
      <c r="G2164" s="327"/>
      <c r="H2164" s="123">
        <v>80</v>
      </c>
    </row>
    <row r="2165" spans="1:10" s="13" customFormat="1" x14ac:dyDescent="0.2">
      <c r="A2165" s="170" t="s">
        <v>1715</v>
      </c>
      <c r="B2165" s="384" t="s">
        <v>1716</v>
      </c>
      <c r="C2165" s="193">
        <v>36267</v>
      </c>
      <c r="D2165" s="194">
        <f>C2165*1.2</f>
        <v>43520.4</v>
      </c>
      <c r="E2165" s="307"/>
      <c r="F2165" s="292" t="s">
        <v>5504</v>
      </c>
      <c r="G2165" s="327"/>
      <c r="H2165" s="338"/>
    </row>
    <row r="2166" spans="1:10" s="13" customFormat="1" ht="25.5" x14ac:dyDescent="0.2">
      <c r="A2166" s="31" t="s">
        <v>1715</v>
      </c>
      <c r="B2166" s="130" t="s">
        <v>1717</v>
      </c>
      <c r="C2166" s="154">
        <v>40583</v>
      </c>
      <c r="D2166" s="155">
        <f t="shared" si="42"/>
        <v>48699.6</v>
      </c>
      <c r="E2166" s="306"/>
      <c r="F2166" s="292" t="s">
        <v>4757</v>
      </c>
      <c r="G2166" s="327"/>
      <c r="H2166" s="123">
        <v>80</v>
      </c>
    </row>
    <row r="2167" spans="1:10" s="13" customFormat="1" x14ac:dyDescent="0.2">
      <c r="A2167" s="31" t="s">
        <v>1715</v>
      </c>
      <c r="B2167" s="130" t="s">
        <v>6817</v>
      </c>
      <c r="C2167" s="154">
        <v>40583</v>
      </c>
      <c r="D2167" s="155">
        <f t="shared" si="42"/>
        <v>48699.6</v>
      </c>
      <c r="E2167" s="306"/>
      <c r="F2167" s="292" t="s">
        <v>6818</v>
      </c>
      <c r="G2167" s="327"/>
      <c r="H2167" s="123">
        <v>80</v>
      </c>
    </row>
    <row r="2168" spans="1:10" s="13" customFormat="1" x14ac:dyDescent="0.2">
      <c r="A2168" s="170" t="s">
        <v>1715</v>
      </c>
      <c r="B2168" s="384" t="s">
        <v>1717</v>
      </c>
      <c r="C2168" s="193">
        <v>37933</v>
      </c>
      <c r="D2168" s="194">
        <f>C2168*1.2</f>
        <v>45519.6</v>
      </c>
      <c r="E2168" s="307"/>
      <c r="F2168" s="292" t="s">
        <v>5504</v>
      </c>
      <c r="G2168" s="327"/>
      <c r="H2168" s="338"/>
    </row>
    <row r="2169" spans="1:10" x14ac:dyDescent="0.2">
      <c r="A2169" s="31" t="s">
        <v>1718</v>
      </c>
      <c r="B2169" s="130" t="s">
        <v>4728</v>
      </c>
      <c r="C2169" s="154">
        <v>19583.325499999999</v>
      </c>
      <c r="D2169" s="155">
        <f t="shared" si="42"/>
        <v>23499.990599999997</v>
      </c>
      <c r="E2169" s="306"/>
      <c r="F2169" s="292"/>
      <c r="G2169" s="327"/>
      <c r="H2169" s="123">
        <v>32.299999999999997</v>
      </c>
      <c r="I2169"/>
      <c r="J2169" s="13"/>
    </row>
    <row r="2170" spans="1:10" x14ac:dyDescent="0.2">
      <c r="A2170" s="31" t="s">
        <v>1718</v>
      </c>
      <c r="B2170" s="130" t="s">
        <v>6819</v>
      </c>
      <c r="C2170" s="154">
        <v>22083.324499999999</v>
      </c>
      <c r="D2170" s="155">
        <f t="shared" si="42"/>
        <v>26499.989399999999</v>
      </c>
      <c r="E2170" s="306"/>
      <c r="F2170" s="292" t="s">
        <v>6820</v>
      </c>
      <c r="G2170" s="327"/>
      <c r="H2170" s="123"/>
      <c r="I2170"/>
      <c r="J2170" s="13"/>
    </row>
    <row r="2171" spans="1:10" s="13" customFormat="1" x14ac:dyDescent="0.2">
      <c r="A2171" s="170" t="s">
        <v>1718</v>
      </c>
      <c r="B2171" s="384" t="s">
        <v>4728</v>
      </c>
      <c r="C2171" s="193">
        <v>19700</v>
      </c>
      <c r="D2171" s="194">
        <f>C2171*1.2</f>
        <v>23640</v>
      </c>
      <c r="E2171" s="307"/>
      <c r="F2171" s="292" t="s">
        <v>5504</v>
      </c>
      <c r="G2171" s="327"/>
      <c r="H2171" s="338"/>
    </row>
    <row r="2172" spans="1:10" x14ac:dyDescent="0.2">
      <c r="A2172" s="31" t="s">
        <v>1719</v>
      </c>
      <c r="B2172" s="130" t="s">
        <v>6821</v>
      </c>
      <c r="C2172" s="154">
        <v>7417</v>
      </c>
      <c r="D2172" s="155">
        <f t="shared" si="42"/>
        <v>8900.4</v>
      </c>
      <c r="E2172" s="306"/>
      <c r="F2172" s="292" t="s">
        <v>4616</v>
      </c>
      <c r="G2172" s="327"/>
      <c r="H2172" s="123">
        <v>11</v>
      </c>
      <c r="I2172"/>
      <c r="J2172" s="13"/>
    </row>
    <row r="2173" spans="1:10" x14ac:dyDescent="0.2">
      <c r="A2173" s="31" t="s">
        <v>1719</v>
      </c>
      <c r="B2173" s="130" t="s">
        <v>6821</v>
      </c>
      <c r="C2173" s="154">
        <v>5750</v>
      </c>
      <c r="D2173" s="155">
        <f t="shared" si="42"/>
        <v>6900</v>
      </c>
      <c r="E2173" s="306"/>
      <c r="F2173" s="292" t="s">
        <v>6822</v>
      </c>
      <c r="G2173" s="327"/>
      <c r="H2173" s="123">
        <v>11</v>
      </c>
      <c r="I2173"/>
      <c r="J2173" s="13"/>
    </row>
    <row r="2174" spans="1:10" x14ac:dyDescent="0.2">
      <c r="A2174" s="170" t="s">
        <v>1719</v>
      </c>
      <c r="B2174" s="384" t="s">
        <v>5565</v>
      </c>
      <c r="C2174" s="193">
        <v>6058</v>
      </c>
      <c r="D2174" s="194">
        <f>C2174*1.2</f>
        <v>7269.5999999999995</v>
      </c>
      <c r="E2174" s="307"/>
      <c r="F2174" s="292" t="s">
        <v>5504</v>
      </c>
      <c r="G2174" s="327"/>
      <c r="H2174" s="338"/>
      <c r="I2174"/>
      <c r="J2174" s="13"/>
    </row>
    <row r="2175" spans="1:10" x14ac:dyDescent="0.2">
      <c r="A2175" s="31" t="s">
        <v>4495</v>
      </c>
      <c r="B2175" s="130" t="s">
        <v>6573</v>
      </c>
      <c r="C2175" s="154">
        <v>8250</v>
      </c>
      <c r="D2175" s="155">
        <f t="shared" si="42"/>
        <v>9900</v>
      </c>
      <c r="E2175" s="306"/>
      <c r="F2175" s="292"/>
      <c r="G2175" s="327"/>
      <c r="H2175" s="123">
        <v>14.9</v>
      </c>
      <c r="I2175"/>
      <c r="J2175" s="13"/>
    </row>
    <row r="2176" spans="1:10" x14ac:dyDescent="0.2">
      <c r="A2176" s="170" t="s">
        <v>4495</v>
      </c>
      <c r="B2176" s="384" t="s">
        <v>5566</v>
      </c>
      <c r="C2176" s="193">
        <v>6688</v>
      </c>
      <c r="D2176" s="194">
        <f>C2176*1.2</f>
        <v>8025.5999999999995</v>
      </c>
      <c r="E2176" s="307"/>
      <c r="F2176" s="292" t="s">
        <v>5504</v>
      </c>
      <c r="G2176" s="327"/>
      <c r="H2176" s="338"/>
      <c r="I2176"/>
      <c r="J2176" s="13"/>
    </row>
    <row r="2177" spans="1:10" x14ac:dyDescent="0.2">
      <c r="A2177" s="31" t="s">
        <v>1720</v>
      </c>
      <c r="B2177" s="130" t="s">
        <v>1721</v>
      </c>
      <c r="C2177" s="154">
        <v>70.833304999999996</v>
      </c>
      <c r="D2177" s="155">
        <f t="shared" si="42"/>
        <v>84.999965999999986</v>
      </c>
      <c r="E2177" s="290" t="s">
        <v>5436</v>
      </c>
      <c r="F2177" s="292"/>
      <c r="G2177" s="327"/>
      <c r="H2177" s="123">
        <v>7.0000000000000007E-2</v>
      </c>
      <c r="I2177"/>
      <c r="J2177" s="13"/>
    </row>
    <row r="2178" spans="1:10" x14ac:dyDescent="0.2">
      <c r="A2178" s="31" t="s">
        <v>1720</v>
      </c>
      <c r="B2178" s="130" t="s">
        <v>1722</v>
      </c>
      <c r="C2178" s="154">
        <v>70.833304999999996</v>
      </c>
      <c r="D2178" s="155">
        <f t="shared" si="42"/>
        <v>84.999965999999986</v>
      </c>
      <c r="E2178" s="290" t="s">
        <v>5436</v>
      </c>
      <c r="F2178" s="292"/>
      <c r="G2178" s="327"/>
      <c r="H2178" s="123"/>
      <c r="I2178"/>
      <c r="J2178" s="13"/>
    </row>
    <row r="2179" spans="1:10" x14ac:dyDescent="0.2">
      <c r="A2179" s="31" t="s">
        <v>1720</v>
      </c>
      <c r="B2179" s="130" t="s">
        <v>1723</v>
      </c>
      <c r="C2179" s="154">
        <v>83.333299999999994</v>
      </c>
      <c r="D2179" s="155">
        <f t="shared" si="42"/>
        <v>99.999959999999987</v>
      </c>
      <c r="E2179" s="290" t="s">
        <v>5435</v>
      </c>
      <c r="F2179" s="292"/>
      <c r="G2179" s="327"/>
      <c r="H2179" s="123"/>
      <c r="I2179"/>
      <c r="J2179" s="13"/>
    </row>
    <row r="2180" spans="1:10" x14ac:dyDescent="0.2">
      <c r="A2180" s="31" t="s">
        <v>1720</v>
      </c>
      <c r="B2180" s="130" t="s">
        <v>1724</v>
      </c>
      <c r="C2180" s="154">
        <v>83.333299999999994</v>
      </c>
      <c r="D2180" s="155">
        <f t="shared" ref="D2180:D2269" si="44">C2180*1.2</f>
        <v>99.999959999999987</v>
      </c>
      <c r="E2180" s="290" t="s">
        <v>5435</v>
      </c>
      <c r="F2180" s="292"/>
      <c r="G2180" s="327"/>
      <c r="H2180" s="123"/>
      <c r="I2180"/>
      <c r="J2180" s="13"/>
    </row>
    <row r="2181" spans="1:10" x14ac:dyDescent="0.2">
      <c r="A2181" s="170" t="s">
        <v>1720</v>
      </c>
      <c r="B2181" s="384" t="s">
        <v>1721</v>
      </c>
      <c r="C2181" s="193">
        <v>71</v>
      </c>
      <c r="D2181" s="194">
        <f>C2181*1.2</f>
        <v>85.2</v>
      </c>
      <c r="E2181" s="307"/>
      <c r="F2181" s="292" t="s">
        <v>5504</v>
      </c>
      <c r="G2181" s="327"/>
      <c r="H2181" s="338"/>
      <c r="I2181"/>
      <c r="J2181" s="13"/>
    </row>
    <row r="2182" spans="1:10" x14ac:dyDescent="0.2">
      <c r="A2182" s="170" t="s">
        <v>1720</v>
      </c>
      <c r="B2182" s="384" t="s">
        <v>1723</v>
      </c>
      <c r="C2182" s="193">
        <v>84</v>
      </c>
      <c r="D2182" s="194">
        <f>C2182*1.2</f>
        <v>100.8</v>
      </c>
      <c r="E2182" s="307"/>
      <c r="F2182" s="292" t="s">
        <v>5504</v>
      </c>
      <c r="G2182" s="327"/>
      <c r="H2182" s="338"/>
      <c r="I2182"/>
      <c r="J2182" s="13"/>
    </row>
    <row r="2183" spans="1:10" x14ac:dyDescent="0.2">
      <c r="A2183" s="31" t="s">
        <v>3984</v>
      </c>
      <c r="B2183" s="130" t="s">
        <v>797</v>
      </c>
      <c r="C2183" s="154">
        <v>3249.9987000000001</v>
      </c>
      <c r="D2183" s="155">
        <f t="shared" si="44"/>
        <v>3899.9984399999998</v>
      </c>
      <c r="E2183" s="306"/>
      <c r="F2183" s="292"/>
      <c r="G2183" s="327"/>
      <c r="H2183" s="123"/>
      <c r="I2183"/>
      <c r="J2183" s="13"/>
    </row>
    <row r="2184" spans="1:10" x14ac:dyDescent="0.2">
      <c r="A2184" s="31" t="s">
        <v>5961</v>
      </c>
      <c r="B2184" s="130" t="s">
        <v>5962</v>
      </c>
      <c r="C2184" s="154">
        <v>110</v>
      </c>
      <c r="D2184" s="432">
        <f t="shared" si="44"/>
        <v>132</v>
      </c>
      <c r="E2184" s="306"/>
      <c r="F2184" s="292"/>
      <c r="G2184" s="327" t="s">
        <v>6496</v>
      </c>
      <c r="H2184" s="123">
        <v>3.0000000000000001E-3</v>
      </c>
      <c r="I2184"/>
      <c r="J2184" s="13"/>
    </row>
    <row r="2185" spans="1:10" x14ac:dyDescent="0.2">
      <c r="A2185" s="31" t="s">
        <v>1725</v>
      </c>
      <c r="B2185" s="130" t="s">
        <v>1726</v>
      </c>
      <c r="C2185" s="154">
        <v>33.333320000000001</v>
      </c>
      <c r="D2185" s="155">
        <f t="shared" si="44"/>
        <v>39.999983999999998</v>
      </c>
      <c r="E2185" s="290" t="s">
        <v>5438</v>
      </c>
      <c r="F2185" s="292"/>
      <c r="G2185" s="327"/>
      <c r="H2185" s="123"/>
      <c r="I2185"/>
      <c r="J2185" s="13"/>
    </row>
    <row r="2186" spans="1:10" s="13" customFormat="1" x14ac:dyDescent="0.2">
      <c r="A2186" s="31" t="s">
        <v>1725</v>
      </c>
      <c r="B2186" s="130" t="s">
        <v>1727</v>
      </c>
      <c r="C2186" s="154">
        <v>33.333320000000001</v>
      </c>
      <c r="D2186" s="155">
        <f t="shared" si="44"/>
        <v>39.999983999999998</v>
      </c>
      <c r="E2186" s="290" t="s">
        <v>5438</v>
      </c>
      <c r="F2186" s="103"/>
      <c r="G2186" s="327"/>
      <c r="H2186" s="123"/>
      <c r="I2186"/>
    </row>
    <row r="2187" spans="1:10" x14ac:dyDescent="0.2">
      <c r="A2187" s="170" t="s">
        <v>1725</v>
      </c>
      <c r="B2187" s="384" t="s">
        <v>1726</v>
      </c>
      <c r="C2187" s="193">
        <v>34</v>
      </c>
      <c r="D2187" s="194">
        <f>C2187*1.2</f>
        <v>40.799999999999997</v>
      </c>
      <c r="E2187" s="307"/>
      <c r="F2187" s="292" t="s">
        <v>5504</v>
      </c>
      <c r="G2187" s="327"/>
      <c r="H2187" s="338"/>
      <c r="I2187"/>
      <c r="J2187" s="13"/>
    </row>
    <row r="2188" spans="1:10" s="13" customFormat="1" x14ac:dyDescent="0.2">
      <c r="A2188" s="31" t="s">
        <v>1725</v>
      </c>
      <c r="B2188" s="130" t="s">
        <v>1728</v>
      </c>
      <c r="C2188" s="154">
        <v>41.666649999999997</v>
      </c>
      <c r="D2188" s="155">
        <f t="shared" si="44"/>
        <v>49.999979999999994</v>
      </c>
      <c r="E2188" s="290" t="s">
        <v>5437</v>
      </c>
      <c r="F2188" s="103"/>
      <c r="G2188" s="327"/>
      <c r="H2188" s="123">
        <v>2.7E-2</v>
      </c>
      <c r="I2188"/>
    </row>
    <row r="2189" spans="1:10" s="13" customFormat="1" x14ac:dyDescent="0.2">
      <c r="A2189" s="31" t="s">
        <v>1725</v>
      </c>
      <c r="B2189" s="130" t="s">
        <v>1729</v>
      </c>
      <c r="C2189" s="154">
        <v>41.666649999999997</v>
      </c>
      <c r="D2189" s="155">
        <f t="shared" si="44"/>
        <v>49.999979999999994</v>
      </c>
      <c r="E2189" s="290" t="s">
        <v>5437</v>
      </c>
      <c r="F2189" s="103"/>
      <c r="G2189" s="327"/>
      <c r="H2189" s="123"/>
    </row>
    <row r="2190" spans="1:10" s="13" customFormat="1" x14ac:dyDescent="0.2">
      <c r="A2190" s="170" t="s">
        <v>1725</v>
      </c>
      <c r="B2190" s="384" t="s">
        <v>1728</v>
      </c>
      <c r="C2190" s="193">
        <v>42</v>
      </c>
      <c r="D2190" s="194">
        <f>C2190*1.2</f>
        <v>50.4</v>
      </c>
      <c r="E2190" s="307"/>
      <c r="F2190" s="292" t="s">
        <v>5504</v>
      </c>
      <c r="G2190" s="327"/>
      <c r="H2190" s="338"/>
      <c r="I2190"/>
    </row>
    <row r="2191" spans="1:10" s="13" customFormat="1" x14ac:dyDescent="0.2">
      <c r="A2191" s="31" t="s">
        <v>1730</v>
      </c>
      <c r="B2191" s="130" t="s">
        <v>1731</v>
      </c>
      <c r="C2191" s="154">
        <v>6.6666639999999999</v>
      </c>
      <c r="D2191" s="155">
        <f t="shared" si="44"/>
        <v>7.9999967999999999</v>
      </c>
      <c r="E2191" s="306"/>
      <c r="F2191" s="292"/>
      <c r="G2191" s="327"/>
      <c r="H2191" s="123">
        <v>3.0000000000000001E-3</v>
      </c>
    </row>
    <row r="2192" spans="1:10" x14ac:dyDescent="0.2">
      <c r="A2192" s="31" t="s">
        <v>1732</v>
      </c>
      <c r="B2192" s="130" t="s">
        <v>1733</v>
      </c>
      <c r="C2192" s="154">
        <v>35083.319300000003</v>
      </c>
      <c r="D2192" s="155">
        <f t="shared" si="44"/>
        <v>42099.983160000003</v>
      </c>
      <c r="E2192" s="141" t="s">
        <v>5440</v>
      </c>
      <c r="F2192" s="292" t="s">
        <v>4081</v>
      </c>
      <c r="G2192" s="327"/>
      <c r="H2192" s="123">
        <v>77</v>
      </c>
      <c r="J2192" s="13"/>
    </row>
    <row r="2193" spans="1:10" s="13" customFormat="1" x14ac:dyDescent="0.2">
      <c r="A2193" s="31" t="s">
        <v>1732</v>
      </c>
      <c r="B2193" s="130" t="s">
        <v>1733</v>
      </c>
      <c r="C2193" s="154">
        <v>39249.984299999996</v>
      </c>
      <c r="D2193" s="155">
        <f t="shared" si="44"/>
        <v>47099.981159999996</v>
      </c>
      <c r="E2193" s="306"/>
      <c r="F2193" s="292" t="s">
        <v>4080</v>
      </c>
      <c r="G2193" s="327"/>
      <c r="H2193" s="123">
        <v>77</v>
      </c>
    </row>
    <row r="2194" spans="1:10" x14ac:dyDescent="0.2">
      <c r="A2194" s="31" t="s">
        <v>1734</v>
      </c>
      <c r="B2194" s="130" t="s">
        <v>4305</v>
      </c>
      <c r="C2194" s="154">
        <v>29833.321400000001</v>
      </c>
      <c r="D2194" s="155">
        <f t="shared" si="44"/>
        <v>35799.985679999998</v>
      </c>
      <c r="E2194" s="141" t="s">
        <v>5439</v>
      </c>
      <c r="F2194" s="297" t="s">
        <v>4082</v>
      </c>
      <c r="G2194" s="327"/>
      <c r="H2194" s="123">
        <v>73.73</v>
      </c>
      <c r="J2194" s="13"/>
    </row>
    <row r="2195" spans="1:10" x14ac:dyDescent="0.2">
      <c r="A2195" s="31" t="s">
        <v>1734</v>
      </c>
      <c r="B2195" s="130" t="s">
        <v>4305</v>
      </c>
      <c r="C2195" s="154">
        <v>33999.986400000002</v>
      </c>
      <c r="D2195" s="155">
        <f t="shared" si="44"/>
        <v>40799.983679999998</v>
      </c>
      <c r="E2195" s="306"/>
      <c r="F2195" s="297" t="s">
        <v>5451</v>
      </c>
      <c r="G2195" s="327"/>
      <c r="H2195" s="123">
        <v>73.73</v>
      </c>
      <c r="J2195" s="13"/>
    </row>
    <row r="2196" spans="1:10" s="13" customFormat="1" x14ac:dyDescent="0.2">
      <c r="A2196" s="170" t="s">
        <v>1734</v>
      </c>
      <c r="B2196" s="384" t="s">
        <v>4305</v>
      </c>
      <c r="C2196" s="193">
        <v>30500</v>
      </c>
      <c r="D2196" s="194">
        <f>C2196*1.2</f>
        <v>36600</v>
      </c>
      <c r="E2196" s="307"/>
      <c r="F2196" s="297" t="s">
        <v>5638</v>
      </c>
      <c r="G2196" s="327"/>
      <c r="H2196" s="338"/>
    </row>
    <row r="2197" spans="1:10" s="13" customFormat="1" x14ac:dyDescent="0.2">
      <c r="A2197" s="31" t="s">
        <v>1735</v>
      </c>
      <c r="B2197" s="130" t="s">
        <v>6823</v>
      </c>
      <c r="C2197" s="154">
        <v>15417</v>
      </c>
      <c r="D2197" s="155">
        <f t="shared" si="44"/>
        <v>18500.399999999998</v>
      </c>
      <c r="E2197" s="306"/>
      <c r="F2197" s="292" t="s">
        <v>4616</v>
      </c>
      <c r="G2197" s="327"/>
      <c r="H2197" s="123">
        <v>19.059999999999999</v>
      </c>
    </row>
    <row r="2198" spans="1:10" s="13" customFormat="1" x14ac:dyDescent="0.2">
      <c r="A2198" s="31" t="s">
        <v>1735</v>
      </c>
      <c r="B2198" s="130" t="s">
        <v>6824</v>
      </c>
      <c r="C2198" s="154">
        <v>11249.995499999999</v>
      </c>
      <c r="D2198" s="155">
        <f t="shared" si="44"/>
        <v>13499.994599999998</v>
      </c>
      <c r="E2198" s="290" t="s">
        <v>4712</v>
      </c>
      <c r="F2198" s="427" t="s">
        <v>6682</v>
      </c>
      <c r="G2198" s="327"/>
      <c r="H2198" s="123">
        <v>19.059999999999999</v>
      </c>
      <c r="I2198"/>
    </row>
    <row r="2199" spans="1:10" x14ac:dyDescent="0.2">
      <c r="A2199" s="170" t="s">
        <v>1735</v>
      </c>
      <c r="B2199" s="384" t="s">
        <v>6823</v>
      </c>
      <c r="C2199" s="193">
        <v>11434</v>
      </c>
      <c r="D2199" s="194">
        <f>C2199*1.2</f>
        <v>13720.8</v>
      </c>
      <c r="E2199" s="307"/>
      <c r="F2199" s="292" t="s">
        <v>6698</v>
      </c>
      <c r="G2199" s="327"/>
      <c r="H2199" s="338"/>
      <c r="J2199" s="13"/>
    </row>
    <row r="2200" spans="1:10" x14ac:dyDescent="0.2">
      <c r="A2200" s="5" t="s">
        <v>1736</v>
      </c>
      <c r="B2200" s="53" t="s">
        <v>1737</v>
      </c>
      <c r="C2200" s="154">
        <v>14500</v>
      </c>
      <c r="D2200" s="155">
        <f t="shared" si="44"/>
        <v>17400</v>
      </c>
      <c r="E2200" s="290"/>
      <c r="F2200" s="292"/>
      <c r="G2200" s="327"/>
      <c r="H2200" s="98">
        <v>48.4</v>
      </c>
      <c r="I2200"/>
      <c r="J2200" s="13"/>
    </row>
    <row r="2201" spans="1:10" s="13" customFormat="1" x14ac:dyDescent="0.2">
      <c r="A2201" s="147" t="s">
        <v>1736</v>
      </c>
      <c r="B2201" s="388" t="s">
        <v>1737</v>
      </c>
      <c r="C2201" s="193">
        <v>15400</v>
      </c>
      <c r="D2201" s="194">
        <f>C2201*1.2</f>
        <v>18480</v>
      </c>
      <c r="E2201" s="307"/>
      <c r="F2201" s="292" t="s">
        <v>5504</v>
      </c>
      <c r="G2201" s="327"/>
      <c r="H2201" s="338"/>
      <c r="I2201"/>
    </row>
    <row r="2202" spans="1:10" x14ac:dyDescent="0.2">
      <c r="A2202" s="5"/>
      <c r="B2202" s="53" t="s">
        <v>4489</v>
      </c>
      <c r="C2202" s="154">
        <v>10833.329</v>
      </c>
      <c r="D2202" s="155">
        <f t="shared" si="44"/>
        <v>12999.994799999999</v>
      </c>
      <c r="E2202" s="290"/>
      <c r="F2202" s="292" t="s">
        <v>4490</v>
      </c>
      <c r="G2202" s="327"/>
      <c r="H2202" s="98"/>
      <c r="I2202"/>
      <c r="J2202" s="13"/>
    </row>
    <row r="2203" spans="1:10" s="13" customFormat="1" x14ac:dyDescent="0.2">
      <c r="A2203" s="31" t="s">
        <v>1738</v>
      </c>
      <c r="B2203" s="130" t="s">
        <v>6823</v>
      </c>
      <c r="C2203" s="154">
        <v>15416.6605</v>
      </c>
      <c r="D2203" s="155">
        <f t="shared" si="44"/>
        <v>18499.992599999998</v>
      </c>
      <c r="E2203" s="306"/>
      <c r="F2203" s="292" t="s">
        <v>6825</v>
      </c>
      <c r="G2203" s="327"/>
      <c r="H2203" s="123">
        <v>18.48</v>
      </c>
    </row>
    <row r="2204" spans="1:10" s="13" customFormat="1" x14ac:dyDescent="0.2">
      <c r="A2204" s="31" t="s">
        <v>4153</v>
      </c>
      <c r="B2204" s="130" t="s">
        <v>6823</v>
      </c>
      <c r="C2204" s="154">
        <v>16499.993399999999</v>
      </c>
      <c r="D2204" s="155">
        <f t="shared" si="44"/>
        <v>19799.99208</v>
      </c>
      <c r="E2204" s="306"/>
      <c r="F2204" s="292" t="s">
        <v>6825</v>
      </c>
      <c r="G2204" s="327"/>
      <c r="H2204" s="123">
        <v>18.48</v>
      </c>
    </row>
    <row r="2205" spans="1:10" ht="51" x14ac:dyDescent="0.2">
      <c r="A2205" s="40" t="s">
        <v>1739</v>
      </c>
      <c r="B2205" s="53" t="s">
        <v>6467</v>
      </c>
      <c r="C2205" s="154">
        <v>6937</v>
      </c>
      <c r="D2205" s="155">
        <f t="shared" si="44"/>
        <v>8324.4</v>
      </c>
      <c r="E2205" s="290"/>
      <c r="F2205" s="292" t="s">
        <v>7248</v>
      </c>
      <c r="G2205" s="327"/>
      <c r="H2205" s="98">
        <v>4</v>
      </c>
      <c r="I2205"/>
      <c r="J2205" s="13"/>
    </row>
    <row r="2206" spans="1:10" s="13" customFormat="1" x14ac:dyDescent="0.2">
      <c r="A2206" s="206" t="s">
        <v>1739</v>
      </c>
      <c r="B2206" s="388" t="s">
        <v>6467</v>
      </c>
      <c r="C2206" s="193">
        <v>7129</v>
      </c>
      <c r="D2206" s="194">
        <f>C2206*1.2</f>
        <v>8554.7999999999993</v>
      </c>
      <c r="E2206" s="307"/>
      <c r="F2206" s="292" t="s">
        <v>5504</v>
      </c>
      <c r="G2206" s="327"/>
      <c r="H2206" s="338"/>
    </row>
    <row r="2207" spans="1:10" x14ac:dyDescent="0.2">
      <c r="A2207" s="40" t="s">
        <v>1741</v>
      </c>
      <c r="B2207" s="53" t="s">
        <v>179</v>
      </c>
      <c r="C2207" s="154">
        <v>166.66659999999999</v>
      </c>
      <c r="D2207" s="155">
        <f t="shared" si="44"/>
        <v>199.99991999999997</v>
      </c>
      <c r="E2207" s="290"/>
      <c r="F2207" s="292"/>
      <c r="G2207" s="327"/>
      <c r="H2207" s="98">
        <v>0.06</v>
      </c>
      <c r="I2207"/>
      <c r="J2207" s="13"/>
    </row>
    <row r="2208" spans="1:10" x14ac:dyDescent="0.2">
      <c r="A2208" s="40" t="s">
        <v>1742</v>
      </c>
      <c r="B2208" s="53" t="s">
        <v>1140</v>
      </c>
      <c r="C2208" s="154">
        <v>3000</v>
      </c>
      <c r="D2208" s="155">
        <f t="shared" si="44"/>
        <v>3600</v>
      </c>
      <c r="E2208" s="290"/>
      <c r="F2208" s="292"/>
      <c r="G2208" s="327"/>
      <c r="H2208" s="98">
        <v>1.78</v>
      </c>
      <c r="I2208"/>
      <c r="J2208" s="13"/>
    </row>
    <row r="2209" spans="1:10" x14ac:dyDescent="0.2">
      <c r="A2209" s="206" t="s">
        <v>1742</v>
      </c>
      <c r="B2209" s="388" t="s">
        <v>1140</v>
      </c>
      <c r="C2209" s="193">
        <v>3011</v>
      </c>
      <c r="D2209" s="194">
        <f>C2209*1.2</f>
        <v>3613.2</v>
      </c>
      <c r="E2209" s="304"/>
      <c r="F2209" s="292" t="s">
        <v>5504</v>
      </c>
      <c r="G2209" s="327"/>
      <c r="H2209" s="174"/>
      <c r="I2209"/>
      <c r="J2209" s="13"/>
    </row>
    <row r="2210" spans="1:10" x14ac:dyDescent="0.2">
      <c r="A2210" s="40" t="s">
        <v>1743</v>
      </c>
      <c r="B2210" s="53" t="s">
        <v>167</v>
      </c>
      <c r="C2210" s="154">
        <v>624.99974999999995</v>
      </c>
      <c r="D2210" s="155">
        <f t="shared" si="44"/>
        <v>749.99969999999996</v>
      </c>
      <c r="E2210" s="290"/>
      <c r="F2210" s="292"/>
      <c r="G2210" s="327"/>
      <c r="H2210" s="98">
        <v>0.74</v>
      </c>
      <c r="I2210"/>
      <c r="J2210" s="13"/>
    </row>
    <row r="2211" spans="1:10" x14ac:dyDescent="0.2">
      <c r="A2211" s="206" t="s">
        <v>1743</v>
      </c>
      <c r="B2211" s="388" t="s">
        <v>167</v>
      </c>
      <c r="C2211" s="193">
        <v>548</v>
      </c>
      <c r="D2211" s="194">
        <f>C2211*1.2</f>
        <v>657.6</v>
      </c>
      <c r="E2211" s="304"/>
      <c r="F2211" s="292" t="s">
        <v>5504</v>
      </c>
      <c r="G2211" s="327"/>
      <c r="H2211" s="174"/>
      <c r="I2211"/>
      <c r="J2211" s="13"/>
    </row>
    <row r="2212" spans="1:10" s="13" customFormat="1" ht="25.5" x14ac:dyDescent="0.2">
      <c r="A2212" s="40" t="s">
        <v>1744</v>
      </c>
      <c r="B2212" s="53" t="s">
        <v>1745</v>
      </c>
      <c r="C2212" s="154">
        <v>2333.3323999999998</v>
      </c>
      <c r="D2212" s="155">
        <f t="shared" si="44"/>
        <v>2799.9988799999996</v>
      </c>
      <c r="E2212" s="290" t="s">
        <v>6504</v>
      </c>
      <c r="F2212" t="s">
        <v>6682</v>
      </c>
      <c r="G2212" s="327"/>
      <c r="H2212" s="98">
        <v>0.6</v>
      </c>
      <c r="I2212"/>
    </row>
    <row r="2213" spans="1:10" s="13" customFormat="1" x14ac:dyDescent="0.2">
      <c r="A2213" s="40" t="s">
        <v>1744</v>
      </c>
      <c r="B2213" s="53" t="s">
        <v>1745</v>
      </c>
      <c r="C2213" s="154">
        <v>3050</v>
      </c>
      <c r="D2213" s="432">
        <f t="shared" si="44"/>
        <v>3660</v>
      </c>
      <c r="E2213" s="290"/>
      <c r="F2213" s="98" t="s">
        <v>7226</v>
      </c>
      <c r="G2213" s="327" t="s">
        <v>6496</v>
      </c>
      <c r="H2213" s="98">
        <v>1.6</v>
      </c>
      <c r="I2213"/>
    </row>
    <row r="2214" spans="1:10" x14ac:dyDescent="0.2">
      <c r="A2214" s="206" t="s">
        <v>1744</v>
      </c>
      <c r="B2214" s="388" t="s">
        <v>1745</v>
      </c>
      <c r="C2214" s="193">
        <v>2331</v>
      </c>
      <c r="D2214" s="194">
        <f>C2214*1.2</f>
        <v>2797.2</v>
      </c>
      <c r="E2214" s="304"/>
      <c r="F2214" s="292" t="s">
        <v>5504</v>
      </c>
      <c r="G2214" s="327"/>
      <c r="H2214" s="174"/>
      <c r="I2214"/>
      <c r="J2214" s="13"/>
    </row>
    <row r="2215" spans="1:10" s="13" customFormat="1" x14ac:dyDescent="0.2">
      <c r="A2215" s="40" t="s">
        <v>1746</v>
      </c>
      <c r="B2215" s="53" t="s">
        <v>1747</v>
      </c>
      <c r="C2215" s="154">
        <v>500</v>
      </c>
      <c r="D2215" s="432">
        <f t="shared" si="44"/>
        <v>600</v>
      </c>
      <c r="E2215" s="290"/>
      <c r="F2215" s="292"/>
      <c r="G2215" s="327"/>
      <c r="H2215" s="98">
        <v>0.64</v>
      </c>
    </row>
    <row r="2216" spans="1:10" s="13" customFormat="1" x14ac:dyDescent="0.2">
      <c r="A2216" s="40" t="s">
        <v>1748</v>
      </c>
      <c r="B2216" s="53" t="s">
        <v>758</v>
      </c>
      <c r="C2216" s="154">
        <v>120</v>
      </c>
      <c r="D2216" s="155">
        <f t="shared" si="44"/>
        <v>144</v>
      </c>
      <c r="E2216" s="290"/>
      <c r="F2216" s="292"/>
      <c r="G2216" s="327" t="s">
        <v>6496</v>
      </c>
      <c r="H2216" s="98">
        <v>1.9E-2</v>
      </c>
    </row>
    <row r="2217" spans="1:10" s="13" customFormat="1" x14ac:dyDescent="0.2">
      <c r="A2217" s="40" t="s">
        <v>1749</v>
      </c>
      <c r="B2217" s="53" t="s">
        <v>118</v>
      </c>
      <c r="C2217" s="154">
        <v>83.333299999999994</v>
      </c>
      <c r="D2217" s="155">
        <f t="shared" si="44"/>
        <v>99.999959999999987</v>
      </c>
      <c r="E2217" s="290"/>
      <c r="F2217" s="292"/>
      <c r="G2217" s="327"/>
      <c r="H2217" s="98">
        <v>8.0000000000000002E-3</v>
      </c>
    </row>
    <row r="2218" spans="1:10" s="13" customFormat="1" x14ac:dyDescent="0.2">
      <c r="A2218" s="40" t="s">
        <v>7369</v>
      </c>
      <c r="B2218" s="53" t="s">
        <v>5962</v>
      </c>
      <c r="C2218" s="154">
        <v>108</v>
      </c>
      <c r="D2218" s="432">
        <f t="shared" si="44"/>
        <v>129.6</v>
      </c>
      <c r="E2218" s="290"/>
      <c r="F2218" s="292"/>
      <c r="G2218" s="327" t="s">
        <v>6496</v>
      </c>
      <c r="H2218" s="98">
        <v>4.0000000000000001E-3</v>
      </c>
    </row>
    <row r="2219" spans="1:10" s="13" customFormat="1" x14ac:dyDescent="0.2">
      <c r="A2219" s="31" t="s">
        <v>1750</v>
      </c>
      <c r="B2219" s="130" t="s">
        <v>6826</v>
      </c>
      <c r="C2219" s="154">
        <v>22499.990999999998</v>
      </c>
      <c r="D2219" s="155">
        <f t="shared" si="44"/>
        <v>26999.989199999996</v>
      </c>
      <c r="E2219" s="290" t="s">
        <v>5391</v>
      </c>
      <c r="F2219" s="427" t="s">
        <v>4616</v>
      </c>
      <c r="G2219" s="327"/>
      <c r="H2219" s="123">
        <v>23.08</v>
      </c>
    </row>
    <row r="2220" spans="1:10" s="13" customFormat="1" x14ac:dyDescent="0.2">
      <c r="A2220" s="31" t="s">
        <v>1750</v>
      </c>
      <c r="B2220" s="130" t="s">
        <v>6826</v>
      </c>
      <c r="C2220" s="154">
        <v>18333.326000000001</v>
      </c>
      <c r="D2220" s="155">
        <f t="shared" si="44"/>
        <v>21999.9912</v>
      </c>
      <c r="E2220" s="306"/>
      <c r="F2220" s="292" t="s">
        <v>6682</v>
      </c>
      <c r="G2220" s="327"/>
      <c r="H2220" s="123"/>
    </row>
    <row r="2221" spans="1:10" s="13" customFormat="1" x14ac:dyDescent="0.2">
      <c r="A2221" s="31" t="s">
        <v>1750</v>
      </c>
      <c r="B2221" s="130" t="s">
        <v>6826</v>
      </c>
      <c r="C2221" s="154">
        <v>18333.326000000001</v>
      </c>
      <c r="D2221" s="155">
        <f t="shared" si="44"/>
        <v>21999.9912</v>
      </c>
      <c r="E2221" s="290" t="s">
        <v>4317</v>
      </c>
      <c r="F2221" s="427" t="s">
        <v>6827</v>
      </c>
      <c r="G2221" s="327"/>
      <c r="H2221" s="123"/>
    </row>
    <row r="2222" spans="1:10" s="13" customFormat="1" x14ac:dyDescent="0.2">
      <c r="A2222" s="170" t="s">
        <v>1750</v>
      </c>
      <c r="B2222" s="384" t="s">
        <v>5570</v>
      </c>
      <c r="C2222" s="193">
        <v>22687</v>
      </c>
      <c r="D2222" s="194">
        <f>C2222*1.2</f>
        <v>27224.399999999998</v>
      </c>
      <c r="E2222" s="304"/>
      <c r="F2222" s="292" t="s">
        <v>5504</v>
      </c>
      <c r="G2222" s="327"/>
      <c r="H2222" s="174"/>
    </row>
    <row r="2223" spans="1:10" s="13" customFormat="1" x14ac:dyDescent="0.2">
      <c r="A2223" s="31" t="s">
        <v>1751</v>
      </c>
      <c r="B2223" s="130" t="s">
        <v>6828</v>
      </c>
      <c r="C2223" s="154">
        <v>22499.990999999998</v>
      </c>
      <c r="D2223" s="155">
        <f t="shared" si="44"/>
        <v>26999.989199999996</v>
      </c>
      <c r="E2223" s="290" t="s">
        <v>5391</v>
      </c>
      <c r="F2223" s="13" t="s">
        <v>4616</v>
      </c>
      <c r="G2223" s="327"/>
      <c r="H2223" s="123">
        <v>23.08</v>
      </c>
    </row>
    <row r="2224" spans="1:10" x14ac:dyDescent="0.2">
      <c r="A2224" s="31" t="s">
        <v>1751</v>
      </c>
      <c r="B2224" s="130" t="s">
        <v>6828</v>
      </c>
      <c r="C2224" s="154">
        <v>18333.326000000001</v>
      </c>
      <c r="D2224" s="155">
        <f t="shared" si="44"/>
        <v>21999.9912</v>
      </c>
      <c r="E2224" s="306"/>
      <c r="F2224" s="292" t="s">
        <v>6682</v>
      </c>
      <c r="G2224" s="327"/>
      <c r="H2224" s="123"/>
      <c r="J2224" s="13"/>
    </row>
    <row r="2225" spans="1:10" x14ac:dyDescent="0.2">
      <c r="A2225" s="31" t="s">
        <v>1751</v>
      </c>
      <c r="B2225" s="130" t="s">
        <v>6828</v>
      </c>
      <c r="C2225" s="154">
        <v>18333.326000000001</v>
      </c>
      <c r="D2225" s="155">
        <f t="shared" si="44"/>
        <v>21999.9912</v>
      </c>
      <c r="E2225" s="290" t="s">
        <v>4317</v>
      </c>
      <c r="F2225" s="288" t="s">
        <v>6827</v>
      </c>
      <c r="G2225" s="327"/>
      <c r="H2225" s="123"/>
      <c r="J2225" s="13"/>
    </row>
    <row r="2226" spans="1:10" s="13" customFormat="1" x14ac:dyDescent="0.2">
      <c r="A2226" s="170" t="s">
        <v>1751</v>
      </c>
      <c r="B2226" s="384" t="s">
        <v>5571</v>
      </c>
      <c r="C2226" s="193">
        <v>22687</v>
      </c>
      <c r="D2226" s="194">
        <f>C2226*1.2</f>
        <v>27224.399999999998</v>
      </c>
      <c r="E2226" s="307"/>
      <c r="F2226" s="292" t="s">
        <v>5504</v>
      </c>
      <c r="G2226" s="327"/>
      <c r="H2226" s="338"/>
    </row>
    <row r="2227" spans="1:10" s="13" customFormat="1" x14ac:dyDescent="0.2">
      <c r="A2227" s="31" t="s">
        <v>1752</v>
      </c>
      <c r="B2227" s="130" t="s">
        <v>6829</v>
      </c>
      <c r="C2227" s="154">
        <v>24999.989999999998</v>
      </c>
      <c r="D2227" s="155">
        <f t="shared" si="44"/>
        <v>29999.987999999998</v>
      </c>
      <c r="E2227" s="306"/>
      <c r="F2227" s="292" t="s">
        <v>4616</v>
      </c>
      <c r="G2227" s="327"/>
      <c r="H2227" s="123"/>
    </row>
    <row r="2228" spans="1:10" s="13" customFormat="1" x14ac:dyDescent="0.2">
      <c r="A2228" s="31" t="s">
        <v>1752</v>
      </c>
      <c r="B2228" s="130" t="s">
        <v>6829</v>
      </c>
      <c r="C2228" s="154">
        <v>20833.325000000001</v>
      </c>
      <c r="D2228" s="155">
        <f t="shared" si="44"/>
        <v>24999.99</v>
      </c>
      <c r="E2228" s="306"/>
      <c r="F2228" s="292" t="s">
        <v>6827</v>
      </c>
      <c r="G2228" s="327"/>
      <c r="H2228" s="123"/>
    </row>
    <row r="2229" spans="1:10" s="13" customFormat="1" x14ac:dyDescent="0.2">
      <c r="A2229" s="31" t="s">
        <v>3950</v>
      </c>
      <c r="B2229" s="130" t="s">
        <v>6830</v>
      </c>
      <c r="C2229" s="154">
        <v>24999.989999999998</v>
      </c>
      <c r="D2229" s="155">
        <f t="shared" si="44"/>
        <v>29999.987999999998</v>
      </c>
      <c r="E2229" s="306"/>
      <c r="F2229" s="292" t="s">
        <v>4616</v>
      </c>
      <c r="G2229" s="327"/>
      <c r="H2229" s="123"/>
    </row>
    <row r="2230" spans="1:10" s="13" customFormat="1" x14ac:dyDescent="0.2">
      <c r="A2230" s="31" t="s">
        <v>3950</v>
      </c>
      <c r="B2230" s="130" t="s">
        <v>6830</v>
      </c>
      <c r="C2230" s="154">
        <v>20833.325000000001</v>
      </c>
      <c r="D2230" s="155">
        <f t="shared" si="44"/>
        <v>24999.99</v>
      </c>
      <c r="E2230" s="306"/>
      <c r="F2230" s="292" t="s">
        <v>6827</v>
      </c>
      <c r="G2230" s="327"/>
      <c r="H2230" s="123"/>
    </row>
    <row r="2231" spans="1:10" s="13" customFormat="1" x14ac:dyDescent="0.2">
      <c r="A2231" s="31" t="s">
        <v>1753</v>
      </c>
      <c r="B2231" s="130" t="s">
        <v>6831</v>
      </c>
      <c r="C2231" s="154">
        <v>30833.321</v>
      </c>
      <c r="D2231" s="155">
        <f t="shared" si="44"/>
        <v>36999.985199999996</v>
      </c>
      <c r="E2231" s="306"/>
      <c r="F2231" s="292" t="s">
        <v>6833</v>
      </c>
      <c r="G2231" s="327"/>
      <c r="H2231" s="123">
        <v>43.42</v>
      </c>
    </row>
    <row r="2232" spans="1:10" x14ac:dyDescent="0.2">
      <c r="A2232" s="31" t="s">
        <v>1753</v>
      </c>
      <c r="B2232" s="130" t="s">
        <v>6831</v>
      </c>
      <c r="C2232" s="154">
        <v>23333.324000000001</v>
      </c>
      <c r="D2232" s="155">
        <f t="shared" si="44"/>
        <v>27999.988799999999</v>
      </c>
      <c r="E2232" s="306"/>
      <c r="F2232" s="292" t="s">
        <v>6834</v>
      </c>
      <c r="G2232" s="327"/>
      <c r="H2232" s="123"/>
      <c r="J2232" s="13"/>
    </row>
    <row r="2233" spans="1:10" ht="25.5" x14ac:dyDescent="0.2">
      <c r="A2233" s="31" t="s">
        <v>1753</v>
      </c>
      <c r="B2233" s="130" t="s">
        <v>6831</v>
      </c>
      <c r="C2233" s="154">
        <v>18333.326000000001</v>
      </c>
      <c r="D2233" s="155">
        <f t="shared" si="44"/>
        <v>21999.9912</v>
      </c>
      <c r="E2233" s="306"/>
      <c r="F2233" s="292" t="s">
        <v>6835</v>
      </c>
      <c r="G2233" s="328"/>
      <c r="H2233" s="123"/>
      <c r="J2233" s="13"/>
    </row>
    <row r="2234" spans="1:10" s="13" customFormat="1" ht="25.5" x14ac:dyDescent="0.2">
      <c r="A2234" s="31" t="s">
        <v>1753</v>
      </c>
      <c r="B2234" s="130" t="s">
        <v>6831</v>
      </c>
      <c r="C2234" s="154">
        <v>25833.323</v>
      </c>
      <c r="D2234" s="155">
        <f t="shared" si="44"/>
        <v>30999.9876</v>
      </c>
      <c r="E2234" s="290" t="s">
        <v>6505</v>
      </c>
      <c r="F2234" s="13" t="s">
        <v>6832</v>
      </c>
      <c r="G2234" s="327"/>
      <c r="H2234" s="123"/>
    </row>
    <row r="2235" spans="1:10" x14ac:dyDescent="0.2">
      <c r="A2235" s="31" t="s">
        <v>1753</v>
      </c>
      <c r="B2235" s="130" t="s">
        <v>6836</v>
      </c>
      <c r="C2235" s="154">
        <v>21249.9915</v>
      </c>
      <c r="D2235" s="155">
        <f t="shared" si="44"/>
        <v>25499.989799999999</v>
      </c>
      <c r="E2235" s="306"/>
      <c r="F2235" s="292" t="s">
        <v>6567</v>
      </c>
      <c r="G2235" s="280"/>
      <c r="H2235" s="123">
        <v>61</v>
      </c>
      <c r="I2235"/>
      <c r="J2235" s="13"/>
    </row>
    <row r="2236" spans="1:10" ht="25.5" x14ac:dyDescent="0.2">
      <c r="A2236" s="31" t="s">
        <v>1753</v>
      </c>
      <c r="B2236" s="130" t="s">
        <v>6836</v>
      </c>
      <c r="C2236" s="154">
        <v>17500</v>
      </c>
      <c r="D2236" s="155">
        <f t="shared" si="44"/>
        <v>21000</v>
      </c>
      <c r="E2236" s="306"/>
      <c r="F2236" s="292" t="s">
        <v>6837</v>
      </c>
      <c r="G2236" s="280"/>
      <c r="H2236" s="123">
        <v>61</v>
      </c>
      <c r="I2236"/>
      <c r="J2236" s="13"/>
    </row>
    <row r="2237" spans="1:10" x14ac:dyDescent="0.2">
      <c r="A2237" s="31" t="s">
        <v>1753</v>
      </c>
      <c r="B2237" s="130" t="s">
        <v>6836</v>
      </c>
      <c r="C2237" s="154">
        <v>6666.6639999999998</v>
      </c>
      <c r="D2237" s="155">
        <f t="shared" si="44"/>
        <v>7999.996799999999</v>
      </c>
      <c r="E2237" s="306"/>
      <c r="F2237" s="292" t="s">
        <v>6838</v>
      </c>
      <c r="G2237" s="280"/>
      <c r="H2237" s="123"/>
      <c r="I2237"/>
      <c r="J2237" s="13"/>
    </row>
    <row r="2238" spans="1:10" x14ac:dyDescent="0.2">
      <c r="A2238" s="170" t="s">
        <v>1753</v>
      </c>
      <c r="B2238" s="384" t="s">
        <v>6831</v>
      </c>
      <c r="C2238" s="193">
        <v>26251</v>
      </c>
      <c r="D2238" s="194">
        <f>C2238*1.2</f>
        <v>31501.199999999997</v>
      </c>
      <c r="E2238" s="307"/>
      <c r="F2238" s="292" t="s">
        <v>6840</v>
      </c>
      <c r="G2238" s="328"/>
      <c r="H2238" s="338"/>
      <c r="J2238" s="13"/>
    </row>
    <row r="2239" spans="1:10" s="13" customFormat="1" x14ac:dyDescent="0.2">
      <c r="A2239" s="170" t="s">
        <v>1753</v>
      </c>
      <c r="B2239" s="384" t="s">
        <v>6836</v>
      </c>
      <c r="C2239" s="193">
        <v>21800</v>
      </c>
      <c r="D2239" s="194">
        <f>C2239*1.2</f>
        <v>26160</v>
      </c>
      <c r="E2239" s="307"/>
      <c r="F2239" s="292" t="s">
        <v>6839</v>
      </c>
      <c r="G2239" s="327"/>
      <c r="H2239" s="338"/>
    </row>
    <row r="2240" spans="1:10" s="13" customFormat="1" x14ac:dyDescent="0.2">
      <c r="A2240" s="31"/>
      <c r="B2240" s="130" t="s">
        <v>6836</v>
      </c>
      <c r="C2240" s="154">
        <v>18749.9925</v>
      </c>
      <c r="D2240" s="155">
        <f t="shared" si="44"/>
        <v>22499.990999999998</v>
      </c>
      <c r="E2240" s="290"/>
      <c r="F2240" s="427" t="s">
        <v>6841</v>
      </c>
      <c r="G2240" s="327"/>
      <c r="H2240" s="123">
        <v>61</v>
      </c>
    </row>
    <row r="2241" spans="1:8" s="13" customFormat="1" x14ac:dyDescent="0.2">
      <c r="A2241" s="31"/>
      <c r="B2241" s="130" t="s">
        <v>1754</v>
      </c>
      <c r="C2241" s="154">
        <v>14999.994000000001</v>
      </c>
      <c r="D2241" s="155">
        <f t="shared" si="44"/>
        <v>17999.9928</v>
      </c>
      <c r="E2241" s="306"/>
      <c r="F2241" s="292"/>
      <c r="G2241" s="327"/>
      <c r="H2241" s="123"/>
    </row>
    <row r="2242" spans="1:8" s="13" customFormat="1" x14ac:dyDescent="0.2">
      <c r="A2242" s="31"/>
      <c r="B2242" s="130" t="s">
        <v>5173</v>
      </c>
      <c r="C2242" s="154">
        <v>12499.994999999999</v>
      </c>
      <c r="D2242" s="155">
        <f t="shared" si="44"/>
        <v>14999.993999999999</v>
      </c>
      <c r="E2242" s="306"/>
      <c r="F2242" s="292"/>
      <c r="G2242" s="327"/>
      <c r="H2242" s="123"/>
    </row>
    <row r="2243" spans="1:8" s="13" customFormat="1" ht="25.5" x14ac:dyDescent="0.2">
      <c r="A2243" s="31" t="s">
        <v>1755</v>
      </c>
      <c r="B2243" s="130" t="s">
        <v>6842</v>
      </c>
      <c r="C2243" s="154">
        <v>16666.66</v>
      </c>
      <c r="D2243" s="155">
        <f t="shared" si="44"/>
        <v>19999.991999999998</v>
      </c>
      <c r="E2243" s="290" t="s">
        <v>6506</v>
      </c>
      <c r="F2243" s="427" t="s">
        <v>4616</v>
      </c>
      <c r="G2243" s="327"/>
      <c r="H2243" s="123">
        <v>19.739999999999998</v>
      </c>
    </row>
    <row r="2244" spans="1:8" s="13" customFormat="1" x14ac:dyDescent="0.2">
      <c r="A2244" s="31" t="s">
        <v>1755</v>
      </c>
      <c r="B2244" s="130" t="s">
        <v>6842</v>
      </c>
      <c r="C2244" s="154">
        <v>14166.661</v>
      </c>
      <c r="D2244" s="155">
        <f t="shared" si="44"/>
        <v>16999.993200000001</v>
      </c>
      <c r="E2244" s="306"/>
      <c r="F2244" s="292" t="s">
        <v>6682</v>
      </c>
      <c r="G2244" s="327"/>
      <c r="H2244" s="123"/>
    </row>
    <row r="2245" spans="1:8" s="13" customFormat="1" x14ac:dyDescent="0.2">
      <c r="A2245" s="31" t="s">
        <v>1755</v>
      </c>
      <c r="B2245" s="130" t="s">
        <v>6842</v>
      </c>
      <c r="C2245" s="154">
        <v>14167</v>
      </c>
      <c r="D2245" s="155">
        <f t="shared" si="44"/>
        <v>17000.399999999998</v>
      </c>
      <c r="E2245" s="306"/>
      <c r="F2245" s="292" t="s">
        <v>6843</v>
      </c>
      <c r="G2245" s="327"/>
      <c r="H2245" s="123"/>
    </row>
    <row r="2246" spans="1:8" s="13" customFormat="1" ht="25.5" x14ac:dyDescent="0.2">
      <c r="A2246" s="31" t="s">
        <v>1755</v>
      </c>
      <c r="B2246" s="130" t="s">
        <v>6842</v>
      </c>
      <c r="C2246" s="154">
        <v>12499.994999999999</v>
      </c>
      <c r="D2246" s="155">
        <f t="shared" si="44"/>
        <v>14999.993999999999</v>
      </c>
      <c r="E2246" s="290" t="s">
        <v>6507</v>
      </c>
      <c r="F2246" s="285" t="s">
        <v>6827</v>
      </c>
      <c r="G2246" s="327"/>
      <c r="H2246" s="123"/>
    </row>
    <row r="2247" spans="1:8" s="13" customFormat="1" x14ac:dyDescent="0.2">
      <c r="A2247" s="170" t="s">
        <v>1755</v>
      </c>
      <c r="B2247" s="384" t="s">
        <v>6468</v>
      </c>
      <c r="C2247" s="193">
        <v>16837</v>
      </c>
      <c r="D2247" s="194">
        <f>C2247*1.2</f>
        <v>20204.399999999998</v>
      </c>
      <c r="E2247" s="307"/>
      <c r="F2247" s="292" t="s">
        <v>5504</v>
      </c>
      <c r="G2247" s="327"/>
      <c r="H2247" s="338"/>
    </row>
    <row r="2248" spans="1:8" s="13" customFormat="1" ht="25.5" x14ac:dyDescent="0.2">
      <c r="A2248" s="31" t="s">
        <v>1756</v>
      </c>
      <c r="B2248" s="130" t="s">
        <v>6844</v>
      </c>
      <c r="C2248" s="154">
        <v>16666.66</v>
      </c>
      <c r="D2248" s="155">
        <f t="shared" si="44"/>
        <v>19999.991999999998</v>
      </c>
      <c r="E2248" s="290" t="s">
        <v>6506</v>
      </c>
      <c r="F2248" s="427" t="s">
        <v>4616</v>
      </c>
      <c r="G2248" s="327"/>
      <c r="H2248" s="123">
        <v>20.8</v>
      </c>
    </row>
    <row r="2249" spans="1:8" s="13" customFormat="1" ht="25.5" x14ac:dyDescent="0.2">
      <c r="A2249" s="31" t="s">
        <v>1756</v>
      </c>
      <c r="B2249" s="130" t="s">
        <v>6844</v>
      </c>
      <c r="C2249" s="154">
        <v>12499.994999999999</v>
      </c>
      <c r="D2249" s="155">
        <f t="shared" si="44"/>
        <v>14999.993999999999</v>
      </c>
      <c r="E2249" s="306" t="s">
        <v>6507</v>
      </c>
      <c r="F2249" s="292" t="s">
        <v>6827</v>
      </c>
      <c r="G2249" s="327"/>
      <c r="H2249" s="123"/>
    </row>
    <row r="2250" spans="1:8" s="13" customFormat="1" x14ac:dyDescent="0.2">
      <c r="A2250" s="170" t="s">
        <v>1756</v>
      </c>
      <c r="B2250" s="384" t="s">
        <v>6469</v>
      </c>
      <c r="C2250" s="193">
        <v>16850</v>
      </c>
      <c r="D2250" s="194">
        <f>C2250*1.2</f>
        <v>20220</v>
      </c>
      <c r="E2250" s="307"/>
      <c r="F2250" s="292" t="s">
        <v>5504</v>
      </c>
      <c r="G2250" s="327"/>
      <c r="H2250" s="338"/>
    </row>
    <row r="2251" spans="1:8" s="13" customFormat="1" ht="25.5" x14ac:dyDescent="0.2">
      <c r="A2251" s="31" t="s">
        <v>1757</v>
      </c>
      <c r="B2251" s="130" t="s">
        <v>6845</v>
      </c>
      <c r="C2251" s="154">
        <v>16666.66</v>
      </c>
      <c r="D2251" s="155">
        <f t="shared" si="44"/>
        <v>19999.991999999998</v>
      </c>
      <c r="E2251" s="306" t="s">
        <v>6506</v>
      </c>
      <c r="F2251" s="292" t="s">
        <v>4616</v>
      </c>
      <c r="G2251" s="327"/>
      <c r="H2251" s="123">
        <v>20.8</v>
      </c>
    </row>
    <row r="2252" spans="1:8" s="13" customFormat="1" ht="25.5" x14ac:dyDescent="0.2">
      <c r="A2252" s="31" t="s">
        <v>1757</v>
      </c>
      <c r="B2252" s="130" t="s">
        <v>6845</v>
      </c>
      <c r="C2252" s="154">
        <v>12499.994999999999</v>
      </c>
      <c r="D2252" s="155">
        <f t="shared" si="44"/>
        <v>14999.993999999999</v>
      </c>
      <c r="E2252" s="290" t="s">
        <v>6507</v>
      </c>
      <c r="F2252" s="427" t="s">
        <v>6827</v>
      </c>
      <c r="G2252" s="327"/>
      <c r="H2252" s="123"/>
    </row>
    <row r="2253" spans="1:8" s="13" customFormat="1" x14ac:dyDescent="0.2">
      <c r="A2253" s="170" t="s">
        <v>1757</v>
      </c>
      <c r="B2253" s="384" t="s">
        <v>5567</v>
      </c>
      <c r="C2253" s="193">
        <v>16850</v>
      </c>
      <c r="D2253" s="194">
        <f>C2253*1.2</f>
        <v>20220</v>
      </c>
      <c r="E2253" s="307"/>
      <c r="F2253" s="292" t="s">
        <v>5504</v>
      </c>
      <c r="G2253" s="327"/>
      <c r="H2253" s="338"/>
    </row>
    <row r="2254" spans="1:8" s="13" customFormat="1" x14ac:dyDescent="0.2">
      <c r="A2254" s="31" t="s">
        <v>1758</v>
      </c>
      <c r="B2254" s="130" t="s">
        <v>6846</v>
      </c>
      <c r="C2254" s="154">
        <v>21666.657999999999</v>
      </c>
      <c r="D2254" s="155">
        <f t="shared" si="44"/>
        <v>25999.989599999997</v>
      </c>
      <c r="E2254" s="290" t="s">
        <v>5392</v>
      </c>
      <c r="F2254" s="427" t="s">
        <v>4616</v>
      </c>
      <c r="G2254" s="327"/>
      <c r="H2254" s="123">
        <v>22.72</v>
      </c>
    </row>
    <row r="2255" spans="1:8" s="13" customFormat="1" x14ac:dyDescent="0.2">
      <c r="A2255" s="31" t="s">
        <v>1758</v>
      </c>
      <c r="B2255" s="130" t="s">
        <v>6846</v>
      </c>
      <c r="C2255" s="154">
        <v>17499.992999999999</v>
      </c>
      <c r="D2255" s="155">
        <f t="shared" si="44"/>
        <v>20999.991599999998</v>
      </c>
      <c r="E2255" s="306"/>
      <c r="F2255" s="292" t="s">
        <v>6682</v>
      </c>
      <c r="G2255" s="327"/>
      <c r="H2255" s="123"/>
    </row>
    <row r="2256" spans="1:8" s="13" customFormat="1" x14ac:dyDescent="0.2">
      <c r="A2256" s="31" t="s">
        <v>1758</v>
      </c>
      <c r="B2256" s="130" t="s">
        <v>6846</v>
      </c>
      <c r="C2256" s="154">
        <v>17499.992999999999</v>
      </c>
      <c r="D2256" s="155">
        <f t="shared" si="44"/>
        <v>20999.991599999998</v>
      </c>
      <c r="E2256" s="290" t="s">
        <v>5393</v>
      </c>
      <c r="F2256" s="427" t="s">
        <v>6827</v>
      </c>
      <c r="G2256" s="327"/>
      <c r="H2256" s="123"/>
    </row>
    <row r="2257" spans="1:10" s="13" customFormat="1" x14ac:dyDescent="0.2">
      <c r="A2257" s="170" t="s">
        <v>1758</v>
      </c>
      <c r="B2257" s="384" t="s">
        <v>5572</v>
      </c>
      <c r="C2257" s="193">
        <v>21853</v>
      </c>
      <c r="D2257" s="194">
        <f>C2257*1.2</f>
        <v>26223.599999999999</v>
      </c>
      <c r="E2257" s="307"/>
      <c r="F2257" s="292" t="s">
        <v>5504</v>
      </c>
      <c r="G2257" s="327"/>
      <c r="H2257" s="338"/>
    </row>
    <row r="2258" spans="1:10" x14ac:dyDescent="0.2">
      <c r="A2258" s="5" t="s">
        <v>1759</v>
      </c>
      <c r="B2258" s="53" t="s">
        <v>6847</v>
      </c>
      <c r="C2258" s="154">
        <v>21666.657999999999</v>
      </c>
      <c r="D2258" s="155">
        <f t="shared" si="44"/>
        <v>25999.989599999997</v>
      </c>
      <c r="E2258" s="290" t="s">
        <v>5392</v>
      </c>
      <c r="F2258" s="300" t="s">
        <v>4616</v>
      </c>
      <c r="G2258" s="280"/>
      <c r="H2258" s="98">
        <v>22.72</v>
      </c>
      <c r="I2258"/>
      <c r="J2258" s="13"/>
    </row>
    <row r="2259" spans="1:10" x14ac:dyDescent="0.2">
      <c r="A2259" s="5" t="s">
        <v>1759</v>
      </c>
      <c r="B2259" s="53" t="s">
        <v>6847</v>
      </c>
      <c r="C2259" s="154">
        <v>17499.992999999999</v>
      </c>
      <c r="D2259" s="155">
        <f t="shared" si="44"/>
        <v>20999.991599999998</v>
      </c>
      <c r="E2259" s="290"/>
      <c r="F2259" s="292" t="s">
        <v>6682</v>
      </c>
      <c r="G2259" s="280"/>
      <c r="H2259" s="98"/>
      <c r="I2259"/>
      <c r="J2259" s="13"/>
    </row>
    <row r="2260" spans="1:10" x14ac:dyDescent="0.2">
      <c r="A2260" s="5" t="s">
        <v>1759</v>
      </c>
      <c r="B2260" s="53" t="s">
        <v>6847</v>
      </c>
      <c r="C2260" s="154">
        <v>17499.992999999999</v>
      </c>
      <c r="D2260" s="155">
        <f t="shared" si="44"/>
        <v>20999.991599999998</v>
      </c>
      <c r="E2260" s="290" t="s">
        <v>5393</v>
      </c>
      <c r="F2260" s="287" t="s">
        <v>6827</v>
      </c>
      <c r="G2260" s="280"/>
      <c r="H2260" s="98"/>
      <c r="I2260"/>
      <c r="J2260" s="13"/>
    </row>
    <row r="2261" spans="1:10" s="13" customFormat="1" x14ac:dyDescent="0.2">
      <c r="A2261" s="147" t="s">
        <v>1759</v>
      </c>
      <c r="B2261" s="388" t="s">
        <v>5573</v>
      </c>
      <c r="C2261" s="193">
        <v>21853</v>
      </c>
      <c r="D2261" s="194">
        <f>C2261*1.2</f>
        <v>26223.599999999999</v>
      </c>
      <c r="E2261" s="307"/>
      <c r="F2261" s="292" t="s">
        <v>5504</v>
      </c>
      <c r="G2261" s="327"/>
      <c r="H2261" s="338"/>
    </row>
    <row r="2262" spans="1:10" x14ac:dyDescent="0.2">
      <c r="A2262" s="5" t="s">
        <v>1760</v>
      </c>
      <c r="B2262" s="130" t="s">
        <v>6846</v>
      </c>
      <c r="C2262" s="154">
        <v>24333.3236</v>
      </c>
      <c r="D2262" s="155">
        <f t="shared" si="44"/>
        <v>29199.98832</v>
      </c>
      <c r="E2262" s="290"/>
      <c r="F2262" s="292" t="s">
        <v>4616</v>
      </c>
      <c r="G2262" s="280"/>
      <c r="H2262" s="98">
        <v>30.03</v>
      </c>
      <c r="I2262"/>
      <c r="J2262" s="13"/>
    </row>
    <row r="2263" spans="1:10" x14ac:dyDescent="0.2">
      <c r="A2263" s="5" t="s">
        <v>1761</v>
      </c>
      <c r="B2263" s="53" t="s">
        <v>6847</v>
      </c>
      <c r="C2263" s="154">
        <v>24333.3236</v>
      </c>
      <c r="D2263" s="155">
        <f t="shared" si="44"/>
        <v>29199.98832</v>
      </c>
      <c r="E2263" s="290"/>
      <c r="F2263" s="292" t="s">
        <v>4616</v>
      </c>
      <c r="G2263" s="280"/>
      <c r="H2263" s="98">
        <v>30.03</v>
      </c>
      <c r="I2263"/>
      <c r="J2263" s="13"/>
    </row>
    <row r="2264" spans="1:10" x14ac:dyDescent="0.2">
      <c r="A2264" s="5" t="s">
        <v>1761</v>
      </c>
      <c r="B2264" s="53" t="s">
        <v>6847</v>
      </c>
      <c r="C2264" s="154">
        <v>20999.991600000001</v>
      </c>
      <c r="D2264" s="155">
        <f t="shared" si="44"/>
        <v>25199.98992</v>
      </c>
      <c r="E2264" s="290"/>
      <c r="F2264" s="292" t="s">
        <v>6827</v>
      </c>
      <c r="G2264" s="280"/>
      <c r="H2264" s="98"/>
      <c r="I2264"/>
      <c r="J2264" s="13"/>
    </row>
    <row r="2265" spans="1:10" x14ac:dyDescent="0.2">
      <c r="A2265" s="5" t="s">
        <v>1767</v>
      </c>
      <c r="B2265" s="53" t="s">
        <v>5397</v>
      </c>
      <c r="C2265" s="154">
        <v>3499.9985999999999</v>
      </c>
      <c r="D2265" s="155">
        <f t="shared" si="44"/>
        <v>4199.9983199999997</v>
      </c>
      <c r="E2265" s="290"/>
      <c r="F2265" s="292"/>
      <c r="G2265" s="327"/>
      <c r="H2265" s="98">
        <v>4.258</v>
      </c>
      <c r="J2265" s="13"/>
    </row>
    <row r="2266" spans="1:10" x14ac:dyDescent="0.2">
      <c r="A2266" s="147" t="s">
        <v>1767</v>
      </c>
      <c r="B2266" s="388" t="s">
        <v>5397</v>
      </c>
      <c r="C2266" s="193">
        <v>3600</v>
      </c>
      <c r="D2266" s="194">
        <f>C2266*1.2</f>
        <v>4320</v>
      </c>
      <c r="E2266" s="304"/>
      <c r="F2266" s="292" t="s">
        <v>5504</v>
      </c>
      <c r="G2266" s="280"/>
      <c r="H2266" s="174"/>
      <c r="I2266"/>
      <c r="J2266" s="13"/>
    </row>
    <row r="2267" spans="1:10" x14ac:dyDescent="0.2">
      <c r="A2267" s="5" t="s">
        <v>1768</v>
      </c>
      <c r="B2267" s="53" t="s">
        <v>5009</v>
      </c>
      <c r="C2267" s="154">
        <v>916.66629999999998</v>
      </c>
      <c r="D2267" s="155">
        <f t="shared" si="44"/>
        <v>1099.99956</v>
      </c>
      <c r="E2267" s="290"/>
      <c r="F2267" s="292"/>
      <c r="G2267" s="327"/>
      <c r="H2267" s="98"/>
      <c r="J2267" s="13"/>
    </row>
    <row r="2268" spans="1:10" x14ac:dyDescent="0.2">
      <c r="A2268" s="147" t="s">
        <v>1768</v>
      </c>
      <c r="B2268" s="388" t="s">
        <v>5009</v>
      </c>
      <c r="C2268" s="193">
        <v>916</v>
      </c>
      <c r="D2268" s="194">
        <f>C2268*1.2</f>
        <v>1099.2</v>
      </c>
      <c r="E2268" s="304"/>
      <c r="F2268" s="292" t="s">
        <v>5504</v>
      </c>
      <c r="G2268" s="327"/>
      <c r="H2268" s="174"/>
      <c r="J2268" s="13"/>
    </row>
    <row r="2269" spans="1:10" x14ac:dyDescent="0.2">
      <c r="A2269" s="5" t="s">
        <v>1769</v>
      </c>
      <c r="B2269" s="53" t="s">
        <v>1074</v>
      </c>
      <c r="C2269" s="154">
        <v>475</v>
      </c>
      <c r="D2269" s="155">
        <f t="shared" si="44"/>
        <v>570</v>
      </c>
      <c r="E2269" s="290" t="s">
        <v>6417</v>
      </c>
      <c r="F2269" s="287"/>
      <c r="G2269" s="327"/>
      <c r="H2269" s="98">
        <v>0.27100000000000002</v>
      </c>
      <c r="I2269"/>
      <c r="J2269" s="13"/>
    </row>
    <row r="2270" spans="1:10" x14ac:dyDescent="0.2">
      <c r="A2270" s="147" t="s">
        <v>1769</v>
      </c>
      <c r="B2270" s="388" t="s">
        <v>1074</v>
      </c>
      <c r="C2270" s="193">
        <v>559</v>
      </c>
      <c r="D2270" s="194">
        <f>C2270*1.2</f>
        <v>670.8</v>
      </c>
      <c r="E2270" s="304"/>
      <c r="F2270" s="292" t="s">
        <v>5504</v>
      </c>
      <c r="G2270" s="327"/>
      <c r="H2270" s="174"/>
      <c r="J2270" s="13"/>
    </row>
    <row r="2271" spans="1:10" x14ac:dyDescent="0.2">
      <c r="A2271" s="5" t="s">
        <v>1770</v>
      </c>
      <c r="B2271" s="53" t="s">
        <v>5396</v>
      </c>
      <c r="C2271" s="154">
        <v>2291.6657500000001</v>
      </c>
      <c r="D2271" s="155">
        <f t="shared" ref="D2271:D2364" si="45">C2271*1.2</f>
        <v>2749.9989</v>
      </c>
      <c r="E2271" s="290" t="s">
        <v>4838</v>
      </c>
      <c r="F2271" s="292"/>
      <c r="G2271" s="327"/>
      <c r="H2271" s="98">
        <v>1.4990000000000001</v>
      </c>
      <c r="I2271"/>
      <c r="J2271" s="13"/>
    </row>
    <row r="2272" spans="1:10" x14ac:dyDescent="0.2">
      <c r="A2272" s="5" t="s">
        <v>1770</v>
      </c>
      <c r="B2272" s="53" t="s">
        <v>6848</v>
      </c>
      <c r="C2272" s="154">
        <v>1249.9994999999999</v>
      </c>
      <c r="D2272" s="155">
        <f t="shared" si="45"/>
        <v>1499.9993999999999</v>
      </c>
      <c r="E2272" s="290" t="s">
        <v>5394</v>
      </c>
      <c r="F2272" s="292" t="s">
        <v>6849</v>
      </c>
      <c r="G2272" s="327"/>
      <c r="H2272" s="98"/>
      <c r="I2272"/>
      <c r="J2272" s="13"/>
    </row>
    <row r="2273" spans="1:10" x14ac:dyDescent="0.2">
      <c r="A2273" s="5" t="s">
        <v>1770</v>
      </c>
      <c r="B2273" s="53" t="s">
        <v>6848</v>
      </c>
      <c r="C2273" s="154">
        <v>833.33299999999997</v>
      </c>
      <c r="D2273" s="155">
        <f t="shared" si="45"/>
        <v>999.99959999999987</v>
      </c>
      <c r="E2273" s="290" t="s">
        <v>5395</v>
      </c>
      <c r="F2273" s="292" t="s">
        <v>6850</v>
      </c>
      <c r="G2273" s="327"/>
      <c r="H2273" s="98"/>
      <c r="I2273"/>
      <c r="J2273" s="13"/>
    </row>
    <row r="2274" spans="1:10" x14ac:dyDescent="0.2">
      <c r="A2274" s="147" t="s">
        <v>1770</v>
      </c>
      <c r="B2274" s="388" t="s">
        <v>5396</v>
      </c>
      <c r="C2274" s="193">
        <v>2425</v>
      </c>
      <c r="D2274" s="194">
        <f>C2274*1.2</f>
        <v>2910</v>
      </c>
      <c r="E2274" s="304"/>
      <c r="F2274" s="292" t="s">
        <v>5504</v>
      </c>
      <c r="G2274" s="327"/>
      <c r="H2274" s="174"/>
      <c r="I2274"/>
      <c r="J2274" s="13"/>
    </row>
    <row r="2275" spans="1:10" x14ac:dyDescent="0.2">
      <c r="A2275" s="5" t="s">
        <v>1771</v>
      </c>
      <c r="B2275" s="53" t="s">
        <v>1772</v>
      </c>
      <c r="C2275" s="154">
        <v>549.99977999999999</v>
      </c>
      <c r="D2275" s="155">
        <f t="shared" si="45"/>
        <v>659.99973599999998</v>
      </c>
      <c r="E2275" s="290"/>
      <c r="F2275" s="292"/>
      <c r="G2275" s="327"/>
      <c r="H2275" s="98">
        <v>0.58299999999999996</v>
      </c>
      <c r="I2275"/>
      <c r="J2275" s="13"/>
    </row>
    <row r="2276" spans="1:10" x14ac:dyDescent="0.2">
      <c r="A2276" s="5" t="s">
        <v>1771</v>
      </c>
      <c r="B2276" s="53" t="s">
        <v>6851</v>
      </c>
      <c r="C2276" s="154">
        <v>450</v>
      </c>
      <c r="D2276" s="155">
        <f t="shared" ref="D2276" si="46">C2276*1.2</f>
        <v>540</v>
      </c>
      <c r="E2276" s="290"/>
      <c r="F2276" s="292" t="s">
        <v>6849</v>
      </c>
      <c r="G2276" s="327"/>
      <c r="H2276" s="98"/>
      <c r="I2276"/>
      <c r="J2276" s="13"/>
    </row>
    <row r="2277" spans="1:10" x14ac:dyDescent="0.2">
      <c r="A2277" s="147" t="s">
        <v>1771</v>
      </c>
      <c r="B2277" s="388" t="s">
        <v>1772</v>
      </c>
      <c r="C2277" s="193">
        <v>754</v>
      </c>
      <c r="D2277" s="194">
        <f>C2277*1.2</f>
        <v>904.8</v>
      </c>
      <c r="E2277" s="304"/>
      <c r="F2277" s="292" t="s">
        <v>5504</v>
      </c>
      <c r="G2277" s="327"/>
      <c r="H2277" s="174"/>
      <c r="I2277"/>
      <c r="J2277" s="13"/>
    </row>
    <row r="2278" spans="1:10" x14ac:dyDescent="0.2">
      <c r="A2278" s="5" t="s">
        <v>1773</v>
      </c>
      <c r="B2278" s="53" t="s">
        <v>6852</v>
      </c>
      <c r="C2278" s="154">
        <v>13749.994500000001</v>
      </c>
      <c r="D2278" s="155">
        <f t="shared" si="45"/>
        <v>16499.993399999999</v>
      </c>
      <c r="E2278" s="290"/>
      <c r="F2278" s="292" t="s">
        <v>4616</v>
      </c>
      <c r="G2278" s="327"/>
      <c r="H2278" s="98">
        <v>17.68</v>
      </c>
      <c r="I2278"/>
      <c r="J2278" s="13"/>
    </row>
    <row r="2279" spans="1:10" x14ac:dyDescent="0.2">
      <c r="A2279" s="5" t="s">
        <v>1773</v>
      </c>
      <c r="B2279" s="53" t="s">
        <v>6852</v>
      </c>
      <c r="C2279" s="154">
        <v>16249.9935</v>
      </c>
      <c r="D2279" s="155">
        <f t="shared" si="45"/>
        <v>19499.992200000001</v>
      </c>
      <c r="E2279" s="290"/>
      <c r="F2279" s="292" t="s">
        <v>6853</v>
      </c>
      <c r="G2279" s="327"/>
      <c r="H2279" s="98">
        <v>17.68</v>
      </c>
      <c r="I2279"/>
      <c r="J2279" s="13"/>
    </row>
    <row r="2280" spans="1:10" x14ac:dyDescent="0.2">
      <c r="A2280" s="5" t="s">
        <v>1773</v>
      </c>
      <c r="B2280" s="53" t="s">
        <v>6852</v>
      </c>
      <c r="C2280" s="154">
        <v>10000</v>
      </c>
      <c r="D2280" s="155">
        <f t="shared" si="45"/>
        <v>12000</v>
      </c>
      <c r="E2280" s="290"/>
      <c r="F2280" s="292" t="s">
        <v>6682</v>
      </c>
      <c r="G2280" s="280"/>
      <c r="H2280" s="98">
        <v>17.68</v>
      </c>
      <c r="I2280"/>
      <c r="J2280" s="13"/>
    </row>
    <row r="2281" spans="1:10" x14ac:dyDescent="0.2">
      <c r="A2281" s="147" t="s">
        <v>1773</v>
      </c>
      <c r="B2281" s="388" t="s">
        <v>5574</v>
      </c>
      <c r="C2281" s="193">
        <v>13907</v>
      </c>
      <c r="D2281" s="194">
        <f>C2281*1.2</f>
        <v>16688.399999999998</v>
      </c>
      <c r="E2281" s="304"/>
      <c r="F2281" s="292" t="s">
        <v>5504</v>
      </c>
      <c r="G2281" s="327"/>
      <c r="H2281" s="174"/>
      <c r="I2281"/>
      <c r="J2281" s="13"/>
    </row>
    <row r="2282" spans="1:10" s="13" customFormat="1" x14ac:dyDescent="0.2">
      <c r="A2282" s="5" t="s">
        <v>1774</v>
      </c>
      <c r="B2282" s="53" t="s">
        <v>6854</v>
      </c>
      <c r="C2282" s="154">
        <v>13749.994500000001</v>
      </c>
      <c r="D2282" s="155">
        <f t="shared" si="45"/>
        <v>16499.993399999999</v>
      </c>
      <c r="E2282" s="290"/>
      <c r="F2282" s="292" t="s">
        <v>4616</v>
      </c>
      <c r="G2282" s="327"/>
      <c r="H2282" s="98">
        <v>17.68</v>
      </c>
      <c r="I2282"/>
    </row>
    <row r="2283" spans="1:10" x14ac:dyDescent="0.2">
      <c r="A2283" s="5" t="s">
        <v>1774</v>
      </c>
      <c r="B2283" s="53" t="s">
        <v>6854</v>
      </c>
      <c r="C2283" s="154">
        <v>16249.9935</v>
      </c>
      <c r="D2283" s="155">
        <f t="shared" si="45"/>
        <v>19499.992200000001</v>
      </c>
      <c r="E2283" s="290"/>
      <c r="F2283" s="292" t="s">
        <v>6853</v>
      </c>
      <c r="G2283" s="327"/>
      <c r="H2283" s="98">
        <v>17.68</v>
      </c>
      <c r="I2283"/>
      <c r="J2283" s="13"/>
    </row>
    <row r="2284" spans="1:10" x14ac:dyDescent="0.2">
      <c r="A2284" s="5" t="s">
        <v>1774</v>
      </c>
      <c r="B2284" s="53" t="s">
        <v>6854</v>
      </c>
      <c r="C2284" s="154">
        <v>10000</v>
      </c>
      <c r="D2284" s="155">
        <f t="shared" si="45"/>
        <v>12000</v>
      </c>
      <c r="E2284" s="290"/>
      <c r="F2284" s="292" t="s">
        <v>6682</v>
      </c>
      <c r="G2284" s="280"/>
      <c r="H2284" s="98">
        <v>17.68</v>
      </c>
      <c r="I2284"/>
      <c r="J2284" s="13"/>
    </row>
    <row r="2285" spans="1:10" x14ac:dyDescent="0.2">
      <c r="A2285" s="147" t="s">
        <v>1774</v>
      </c>
      <c r="B2285" s="388" t="s">
        <v>5575</v>
      </c>
      <c r="C2285" s="193">
        <v>13907</v>
      </c>
      <c r="D2285" s="194">
        <f>C2285*1.2</f>
        <v>16688.399999999998</v>
      </c>
      <c r="E2285" s="304"/>
      <c r="F2285" s="292" t="s">
        <v>5504</v>
      </c>
      <c r="G2285" s="280"/>
      <c r="H2285" s="174"/>
      <c r="I2285"/>
      <c r="J2285" s="13"/>
    </row>
    <row r="2286" spans="1:10" x14ac:dyDescent="0.2">
      <c r="A2286" s="5" t="s">
        <v>1776</v>
      </c>
      <c r="B2286" s="53" t="s">
        <v>1777</v>
      </c>
      <c r="C2286" s="154">
        <v>999.99959999999999</v>
      </c>
      <c r="D2286" s="155">
        <f t="shared" si="45"/>
        <v>1199.9995199999998</v>
      </c>
      <c r="E2286" s="290" t="s">
        <v>5401</v>
      </c>
      <c r="F2286" s="287"/>
      <c r="G2286" s="327"/>
      <c r="H2286" s="98">
        <v>0.28000000000000003</v>
      </c>
      <c r="I2286"/>
      <c r="J2286" s="13"/>
    </row>
    <row r="2287" spans="1:10" x14ac:dyDescent="0.2">
      <c r="A2287" s="5" t="s">
        <v>1776</v>
      </c>
      <c r="B2287" s="53" t="s">
        <v>1777</v>
      </c>
      <c r="C2287" s="154">
        <v>583.33309999999994</v>
      </c>
      <c r="D2287" s="155">
        <f t="shared" si="45"/>
        <v>699.99971999999991</v>
      </c>
      <c r="E2287" s="290"/>
      <c r="F2287" s="292" t="s">
        <v>6850</v>
      </c>
      <c r="G2287" s="327"/>
      <c r="H2287" s="98"/>
      <c r="I2287"/>
      <c r="J2287" s="13"/>
    </row>
    <row r="2288" spans="1:10" x14ac:dyDescent="0.2">
      <c r="A2288" s="147" t="s">
        <v>1776</v>
      </c>
      <c r="B2288" s="388" t="s">
        <v>1777</v>
      </c>
      <c r="C2288" s="193">
        <v>1165</v>
      </c>
      <c r="D2288" s="194">
        <f>C2288*1.2</f>
        <v>1398</v>
      </c>
      <c r="E2288" s="304"/>
      <c r="F2288" s="292" t="s">
        <v>5504</v>
      </c>
      <c r="G2288" s="280"/>
      <c r="H2288" s="174"/>
      <c r="I2288"/>
      <c r="J2288" s="13"/>
    </row>
    <row r="2289" spans="1:10" x14ac:dyDescent="0.2">
      <c r="A2289" s="5" t="s">
        <v>1778</v>
      </c>
      <c r="B2289" s="53" t="s">
        <v>179</v>
      </c>
      <c r="C2289" s="154">
        <v>66.666640000000001</v>
      </c>
      <c r="D2289" s="155">
        <f t="shared" si="45"/>
        <v>79.999967999999996</v>
      </c>
      <c r="E2289" s="290"/>
      <c r="F2289" s="292"/>
      <c r="G2289" s="327"/>
      <c r="H2289" s="98">
        <v>2E-3</v>
      </c>
      <c r="I2289"/>
      <c r="J2289" s="13"/>
    </row>
    <row r="2290" spans="1:10" x14ac:dyDescent="0.2">
      <c r="A2290" s="147" t="s">
        <v>1778</v>
      </c>
      <c r="B2290" s="388" t="s">
        <v>179</v>
      </c>
      <c r="C2290" s="193">
        <v>66</v>
      </c>
      <c r="D2290" s="194">
        <f>C2290*1.2</f>
        <v>79.2</v>
      </c>
      <c r="E2290" s="304"/>
      <c r="F2290" s="292" t="s">
        <v>5504</v>
      </c>
      <c r="G2290" s="327"/>
      <c r="H2290" s="174"/>
      <c r="I2290"/>
      <c r="J2290" s="13"/>
    </row>
    <row r="2291" spans="1:10" x14ac:dyDescent="0.2">
      <c r="A2291" s="5" t="s">
        <v>1779</v>
      </c>
      <c r="B2291" s="53" t="s">
        <v>1780</v>
      </c>
      <c r="C2291" s="154">
        <v>191.66658999999999</v>
      </c>
      <c r="D2291" s="155">
        <f t="shared" si="45"/>
        <v>229.99990799999998</v>
      </c>
      <c r="E2291" s="290"/>
      <c r="F2291" s="292"/>
      <c r="G2291" s="327"/>
      <c r="H2291" s="98">
        <v>1.7999999999999999E-2</v>
      </c>
      <c r="I2291"/>
      <c r="J2291" s="13"/>
    </row>
    <row r="2292" spans="1:10" x14ac:dyDescent="0.2">
      <c r="A2292" s="5" t="s">
        <v>1781</v>
      </c>
      <c r="B2292" s="53" t="s">
        <v>1782</v>
      </c>
      <c r="C2292" s="154">
        <v>399.99984000000001</v>
      </c>
      <c r="D2292" s="155">
        <f t="shared" si="45"/>
        <v>479.99980799999997</v>
      </c>
      <c r="E2292" s="290" t="s">
        <v>4858</v>
      </c>
      <c r="F2292" s="287"/>
      <c r="G2292" s="327"/>
      <c r="H2292" s="98">
        <v>0.33</v>
      </c>
      <c r="I2292"/>
      <c r="J2292" s="13"/>
    </row>
    <row r="2293" spans="1:10" x14ac:dyDescent="0.2">
      <c r="A2293" s="5" t="s">
        <v>1783</v>
      </c>
      <c r="B2293" s="53" t="s">
        <v>118</v>
      </c>
      <c r="C2293" s="154">
        <v>66.666640000000001</v>
      </c>
      <c r="D2293" s="155">
        <f t="shared" si="45"/>
        <v>79.999967999999996</v>
      </c>
      <c r="E2293" s="290"/>
      <c r="F2293" s="292"/>
      <c r="G2293" s="327" t="s">
        <v>6496</v>
      </c>
      <c r="H2293" s="98">
        <v>6.0000000000000001E-3</v>
      </c>
      <c r="I2293"/>
      <c r="J2293" s="13"/>
    </row>
    <row r="2294" spans="1:10" x14ac:dyDescent="0.2">
      <c r="A2294" s="5" t="s">
        <v>1784</v>
      </c>
      <c r="B2294" s="53" t="s">
        <v>208</v>
      </c>
      <c r="C2294" s="154">
        <v>66.666640000000001</v>
      </c>
      <c r="D2294" s="155">
        <f t="shared" si="45"/>
        <v>79.999967999999996</v>
      </c>
      <c r="E2294" s="290"/>
      <c r="F2294" s="292"/>
      <c r="G2294" s="327"/>
      <c r="H2294" s="98">
        <v>1E-3</v>
      </c>
      <c r="I2294"/>
      <c r="J2294" s="13"/>
    </row>
    <row r="2295" spans="1:10" x14ac:dyDescent="0.2">
      <c r="A2295" s="5" t="s">
        <v>1785</v>
      </c>
      <c r="B2295" s="53" t="s">
        <v>156</v>
      </c>
      <c r="C2295" s="154">
        <v>66.666640000000001</v>
      </c>
      <c r="D2295" s="155">
        <f t="shared" si="45"/>
        <v>79.999967999999996</v>
      </c>
      <c r="E2295" s="290"/>
      <c r="F2295" s="292"/>
      <c r="G2295" s="327"/>
      <c r="H2295" s="98">
        <v>4.0000000000000001E-3</v>
      </c>
      <c r="I2295"/>
      <c r="J2295" s="13"/>
    </row>
    <row r="2296" spans="1:10" x14ac:dyDescent="0.2">
      <c r="A2296" s="147" t="s">
        <v>1785</v>
      </c>
      <c r="B2296" s="388" t="s">
        <v>156</v>
      </c>
      <c r="C2296" s="193">
        <v>83</v>
      </c>
      <c r="D2296" s="194">
        <f>C2296*1.2</f>
        <v>99.6</v>
      </c>
      <c r="E2296" s="304"/>
      <c r="F2296" s="292" t="s">
        <v>5504</v>
      </c>
      <c r="G2296" s="327"/>
      <c r="H2296" s="174"/>
      <c r="I2296"/>
      <c r="J2296" s="13"/>
    </row>
    <row r="2297" spans="1:10" x14ac:dyDescent="0.2">
      <c r="A2297" s="5" t="s">
        <v>1786</v>
      </c>
      <c r="B2297" s="53" t="s">
        <v>1066</v>
      </c>
      <c r="C2297" s="154">
        <v>2417</v>
      </c>
      <c r="D2297" s="155">
        <f t="shared" si="45"/>
        <v>2900.4</v>
      </c>
      <c r="E2297" s="290"/>
      <c r="F2297" s="292" t="s">
        <v>1787</v>
      </c>
      <c r="G2297" s="327"/>
      <c r="H2297" s="98">
        <v>0.47</v>
      </c>
      <c r="I2297"/>
      <c r="J2297" s="13"/>
    </row>
    <row r="2298" spans="1:10" x14ac:dyDescent="0.2">
      <c r="A2298" s="5" t="s">
        <v>1788</v>
      </c>
      <c r="B2298" s="53" t="s">
        <v>1066</v>
      </c>
      <c r="C2298" s="154">
        <v>2750</v>
      </c>
      <c r="D2298" s="155">
        <f t="shared" si="45"/>
        <v>3300</v>
      </c>
      <c r="E2298" s="290"/>
      <c r="F2298" s="292" t="s">
        <v>1789</v>
      </c>
      <c r="G2298" s="327"/>
      <c r="H2298" s="98">
        <v>0.65</v>
      </c>
      <c r="I2298"/>
      <c r="J2298" s="13"/>
    </row>
    <row r="2299" spans="1:10" x14ac:dyDescent="0.2">
      <c r="A2299" s="5" t="s">
        <v>1790</v>
      </c>
      <c r="B2299" s="53" t="s">
        <v>1791</v>
      </c>
      <c r="C2299" s="154">
        <v>483.33314000000001</v>
      </c>
      <c r="D2299" s="155">
        <f t="shared" si="45"/>
        <v>579.99976800000002</v>
      </c>
      <c r="E2299" s="290" t="s">
        <v>5418</v>
      </c>
      <c r="F2299" s="287"/>
      <c r="G2299" s="327"/>
      <c r="H2299" s="98">
        <v>0.121</v>
      </c>
      <c r="I2299"/>
      <c r="J2299" s="13"/>
    </row>
    <row r="2300" spans="1:10" x14ac:dyDescent="0.2">
      <c r="A2300" s="147" t="s">
        <v>1790</v>
      </c>
      <c r="B2300" s="388" t="s">
        <v>1791</v>
      </c>
      <c r="C2300" s="193">
        <v>483</v>
      </c>
      <c r="D2300" s="194">
        <f>C2300*1.2</f>
        <v>579.6</v>
      </c>
      <c r="E2300" s="304"/>
      <c r="F2300" s="292" t="s">
        <v>5504</v>
      </c>
      <c r="G2300" s="327"/>
      <c r="H2300" s="174"/>
      <c r="I2300"/>
      <c r="J2300" s="13"/>
    </row>
    <row r="2301" spans="1:10" x14ac:dyDescent="0.2">
      <c r="A2301" s="31" t="s">
        <v>1792</v>
      </c>
      <c r="B2301" s="130" t="s">
        <v>116</v>
      </c>
      <c r="C2301" s="154">
        <v>316.66654</v>
      </c>
      <c r="D2301" s="155">
        <f t="shared" si="45"/>
        <v>379.99984799999999</v>
      </c>
      <c r="E2301" s="290" t="s">
        <v>5419</v>
      </c>
      <c r="F2301" s="288"/>
      <c r="G2301" s="327"/>
      <c r="H2301" s="123">
        <v>0.215</v>
      </c>
      <c r="I2301"/>
      <c r="J2301" s="13"/>
    </row>
    <row r="2302" spans="1:10" x14ac:dyDescent="0.2">
      <c r="A2302" s="170" t="s">
        <v>1792</v>
      </c>
      <c r="B2302" s="384" t="s">
        <v>116</v>
      </c>
      <c r="C2302" s="193">
        <v>351</v>
      </c>
      <c r="D2302" s="194">
        <f>C2302*1.2</f>
        <v>421.2</v>
      </c>
      <c r="E2302" s="304"/>
      <c r="F2302" s="292" t="s">
        <v>5504</v>
      </c>
      <c r="G2302" s="327"/>
      <c r="H2302" s="174"/>
      <c r="I2302"/>
      <c r="J2302" s="13"/>
    </row>
    <row r="2303" spans="1:10" x14ac:dyDescent="0.2">
      <c r="A2303" s="5" t="s">
        <v>6970</v>
      </c>
      <c r="B2303" s="53" t="s">
        <v>195</v>
      </c>
      <c r="C2303" s="154">
        <v>458.33314999999999</v>
      </c>
      <c r="D2303" s="155">
        <f>C2303*1.2</f>
        <v>549.99977999999999</v>
      </c>
      <c r="E2303" s="290"/>
      <c r="F2303" s="292" t="s">
        <v>7099</v>
      </c>
      <c r="G2303" s="327"/>
      <c r="H2303" s="98"/>
      <c r="I2303"/>
      <c r="J2303" s="13"/>
    </row>
    <row r="2304" spans="1:10" x14ac:dyDescent="0.2">
      <c r="A2304" s="147" t="s">
        <v>6970</v>
      </c>
      <c r="B2304" s="388" t="s">
        <v>195</v>
      </c>
      <c r="C2304" s="193">
        <v>469</v>
      </c>
      <c r="D2304" s="194">
        <f>C2304*1.2</f>
        <v>562.79999999999995</v>
      </c>
      <c r="E2304" s="304"/>
      <c r="F2304" s="292" t="s">
        <v>7100</v>
      </c>
      <c r="G2304" s="327"/>
      <c r="H2304" s="174"/>
      <c r="I2304"/>
      <c r="J2304" s="13"/>
    </row>
    <row r="2305" spans="1:10" x14ac:dyDescent="0.2">
      <c r="A2305" s="31" t="s">
        <v>1793</v>
      </c>
      <c r="B2305" s="130" t="s">
        <v>1074</v>
      </c>
      <c r="C2305" s="154">
        <v>291.66654999999997</v>
      </c>
      <c r="D2305" s="155">
        <f t="shared" si="45"/>
        <v>349.99985999999996</v>
      </c>
      <c r="E2305" s="306"/>
      <c r="F2305" s="292"/>
      <c r="G2305" s="327"/>
      <c r="H2305" s="123">
        <v>0.17199999999999999</v>
      </c>
      <c r="I2305"/>
      <c r="J2305" s="13"/>
    </row>
    <row r="2306" spans="1:10" x14ac:dyDescent="0.2">
      <c r="A2306" s="31" t="s">
        <v>1794</v>
      </c>
      <c r="B2306" s="130" t="s">
        <v>1795</v>
      </c>
      <c r="C2306" s="154">
        <v>99.999960000000002</v>
      </c>
      <c r="D2306" s="155">
        <f t="shared" si="45"/>
        <v>119.99995199999999</v>
      </c>
      <c r="E2306" s="306"/>
      <c r="F2306" s="292"/>
      <c r="G2306" s="327"/>
      <c r="H2306" s="123">
        <v>1.2999999999999999E-2</v>
      </c>
      <c r="I2306"/>
      <c r="J2306" s="13"/>
    </row>
    <row r="2307" spans="1:10" x14ac:dyDescent="0.2">
      <c r="A2307" s="31" t="s">
        <v>1796</v>
      </c>
      <c r="B2307" s="130" t="s">
        <v>824</v>
      </c>
      <c r="C2307" s="154">
        <v>91.666629999999998</v>
      </c>
      <c r="D2307" s="155">
        <f t="shared" si="45"/>
        <v>109.999956</v>
      </c>
      <c r="E2307" s="306"/>
      <c r="F2307" s="292"/>
      <c r="G2307" s="327" t="s">
        <v>6496</v>
      </c>
      <c r="H2307" s="123">
        <v>2.1999999999999999E-2</v>
      </c>
      <c r="I2307"/>
      <c r="J2307" s="13"/>
    </row>
    <row r="2308" spans="1:10" x14ac:dyDescent="0.2">
      <c r="A2308" s="31" t="s">
        <v>6036</v>
      </c>
      <c r="B2308" s="130" t="s">
        <v>4276</v>
      </c>
      <c r="C2308" s="154">
        <v>604</v>
      </c>
      <c r="D2308" s="155">
        <f t="shared" si="45"/>
        <v>724.8</v>
      </c>
      <c r="E2308" s="306"/>
      <c r="F2308" s="292"/>
      <c r="G2308" s="327"/>
      <c r="H2308" s="123">
        <v>0.23</v>
      </c>
      <c r="I2308"/>
      <c r="J2308" s="13"/>
    </row>
    <row r="2309" spans="1:10" x14ac:dyDescent="0.2">
      <c r="A2309" s="31" t="s">
        <v>1797</v>
      </c>
      <c r="B2309" s="130" t="s">
        <v>1798</v>
      </c>
      <c r="C2309" s="154">
        <v>783</v>
      </c>
      <c r="D2309" s="155">
        <f t="shared" si="45"/>
        <v>939.59999999999991</v>
      </c>
      <c r="E2309" s="290" t="s">
        <v>6727</v>
      </c>
      <c r="F2309" s="288"/>
      <c r="G2309" s="327"/>
      <c r="H2309" s="123">
        <v>0.16</v>
      </c>
      <c r="I2309"/>
      <c r="J2309" s="13"/>
    </row>
    <row r="2310" spans="1:10" x14ac:dyDescent="0.2">
      <c r="A2310" s="170" t="s">
        <v>1797</v>
      </c>
      <c r="B2310" s="384" t="s">
        <v>1798</v>
      </c>
      <c r="C2310" s="193">
        <v>785</v>
      </c>
      <c r="D2310" s="194">
        <f>C2310*1.2</f>
        <v>942</v>
      </c>
      <c r="E2310" s="307"/>
      <c r="F2310" s="292" t="s">
        <v>5504</v>
      </c>
      <c r="G2310" s="327"/>
      <c r="H2310" s="338"/>
      <c r="I2310"/>
      <c r="J2310" s="13"/>
    </row>
    <row r="2311" spans="1:10" x14ac:dyDescent="0.2">
      <c r="A2311" s="31" t="s">
        <v>1797</v>
      </c>
      <c r="B2311" s="130" t="s">
        <v>1798</v>
      </c>
      <c r="C2311" s="154">
        <v>250</v>
      </c>
      <c r="D2311" s="155">
        <f t="shared" si="45"/>
        <v>300</v>
      </c>
      <c r="E2311" s="306"/>
      <c r="F2311" s="290" t="s">
        <v>6855</v>
      </c>
      <c r="G2311" s="327"/>
      <c r="H2311" s="123">
        <v>0.16</v>
      </c>
      <c r="I2311"/>
      <c r="J2311" s="13"/>
    </row>
    <row r="2312" spans="1:10" x14ac:dyDescent="0.2">
      <c r="A2312" s="31" t="s">
        <v>6969</v>
      </c>
      <c r="B2312" s="130" t="s">
        <v>112</v>
      </c>
      <c r="C2312" s="154">
        <v>100</v>
      </c>
      <c r="D2312" s="432">
        <f t="shared" si="45"/>
        <v>120</v>
      </c>
      <c r="E2312" s="306"/>
      <c r="F2312" s="290"/>
      <c r="G2312" s="327" t="s">
        <v>6496</v>
      </c>
      <c r="H2312" s="123">
        <v>2.9000000000000001E-2</v>
      </c>
      <c r="I2312"/>
      <c r="J2312" s="13"/>
    </row>
    <row r="2313" spans="1:10" x14ac:dyDescent="0.2">
      <c r="A2313" s="31" t="s">
        <v>1799</v>
      </c>
      <c r="B2313" s="130" t="s">
        <v>1800</v>
      </c>
      <c r="C2313" s="154">
        <v>124.99995</v>
      </c>
      <c r="D2313" s="155">
        <f t="shared" si="45"/>
        <v>149.99993999999998</v>
      </c>
      <c r="E2313" s="306"/>
      <c r="F2313" s="292"/>
      <c r="G2313" s="327"/>
      <c r="H2313" s="123">
        <v>2.1999999999999999E-2</v>
      </c>
      <c r="I2313"/>
      <c r="J2313" s="13"/>
    </row>
    <row r="2314" spans="1:10" x14ac:dyDescent="0.2">
      <c r="A2314" s="170" t="s">
        <v>1799</v>
      </c>
      <c r="B2314" s="384" t="s">
        <v>1800</v>
      </c>
      <c r="C2314" s="193">
        <v>125</v>
      </c>
      <c r="D2314" s="194">
        <f>C2314*1.2</f>
        <v>150</v>
      </c>
      <c r="E2314" s="307"/>
      <c r="F2314" s="292" t="s">
        <v>5504</v>
      </c>
      <c r="G2314" s="327"/>
      <c r="H2314" s="338"/>
      <c r="I2314"/>
      <c r="J2314" s="13"/>
    </row>
    <row r="2315" spans="1:10" x14ac:dyDescent="0.2">
      <c r="A2315" s="31" t="s">
        <v>1801</v>
      </c>
      <c r="B2315" s="130" t="s">
        <v>208</v>
      </c>
      <c r="C2315" s="154">
        <v>199.99992</v>
      </c>
      <c r="D2315" s="155">
        <f t="shared" si="45"/>
        <v>239.99990399999999</v>
      </c>
      <c r="E2315" s="306"/>
      <c r="F2315" s="292"/>
      <c r="G2315" s="327"/>
      <c r="H2315" s="123">
        <v>2.3E-2</v>
      </c>
      <c r="I2315"/>
      <c r="J2315" s="13"/>
    </row>
    <row r="2316" spans="1:10" x14ac:dyDescent="0.2">
      <c r="A2316" s="170" t="s">
        <v>1801</v>
      </c>
      <c r="B2316" s="384" t="s">
        <v>208</v>
      </c>
      <c r="C2316" s="193">
        <v>125</v>
      </c>
      <c r="D2316" s="194">
        <f>C2316*1.2</f>
        <v>150</v>
      </c>
      <c r="E2316" s="307"/>
      <c r="F2316" s="292" t="s">
        <v>5504</v>
      </c>
      <c r="G2316" s="327"/>
      <c r="H2316" s="338"/>
      <c r="I2316"/>
      <c r="J2316" s="13"/>
    </row>
    <row r="2317" spans="1:10" x14ac:dyDescent="0.2">
      <c r="A2317" s="31" t="s">
        <v>1802</v>
      </c>
      <c r="B2317" s="130" t="s">
        <v>1803</v>
      </c>
      <c r="C2317" s="154">
        <v>129.16661500000001</v>
      </c>
      <c r="D2317" s="155">
        <f t="shared" si="45"/>
        <v>154.99993800000001</v>
      </c>
      <c r="E2317" s="306"/>
      <c r="F2317" s="292"/>
      <c r="G2317" s="327"/>
      <c r="H2317" s="123">
        <v>2.3E-2</v>
      </c>
      <c r="I2317"/>
      <c r="J2317" s="13"/>
    </row>
    <row r="2318" spans="1:10" x14ac:dyDescent="0.2">
      <c r="A2318" s="31" t="s">
        <v>1804</v>
      </c>
      <c r="B2318" s="130" t="s">
        <v>1805</v>
      </c>
      <c r="C2318" s="154">
        <v>349.99986000000001</v>
      </c>
      <c r="D2318" s="155">
        <f t="shared" si="45"/>
        <v>419.99983200000003</v>
      </c>
      <c r="E2318" s="290" t="s">
        <v>5429</v>
      </c>
      <c r="F2318" s="288"/>
      <c r="G2318" s="327"/>
      <c r="H2318" s="123">
        <v>0.28999999999999998</v>
      </c>
      <c r="I2318"/>
      <c r="J2318" s="13"/>
    </row>
    <row r="2319" spans="1:10" x14ac:dyDescent="0.2">
      <c r="A2319" s="170" t="s">
        <v>1804</v>
      </c>
      <c r="B2319" s="384" t="s">
        <v>1805</v>
      </c>
      <c r="C2319" s="193">
        <v>352</v>
      </c>
      <c r="D2319" s="194">
        <f>C2319*1.2</f>
        <v>422.4</v>
      </c>
      <c r="E2319" s="307"/>
      <c r="F2319" s="292" t="s">
        <v>5504</v>
      </c>
      <c r="G2319" s="327"/>
      <c r="H2319" s="338"/>
      <c r="I2319"/>
      <c r="J2319" s="13"/>
    </row>
    <row r="2320" spans="1:10" x14ac:dyDescent="0.2">
      <c r="A2320" s="31" t="s">
        <v>4492</v>
      </c>
      <c r="B2320" s="130" t="s">
        <v>4493</v>
      </c>
      <c r="C2320" s="154">
        <v>6000</v>
      </c>
      <c r="D2320" s="432">
        <f t="shared" si="45"/>
        <v>7200</v>
      </c>
      <c r="E2320" s="306"/>
      <c r="F2320" s="292"/>
      <c r="G2320" s="327"/>
      <c r="H2320" s="123">
        <v>2.12</v>
      </c>
      <c r="I2320"/>
      <c r="J2320" s="13"/>
    </row>
    <row r="2321" spans="1:10" x14ac:dyDescent="0.2">
      <c r="A2321" s="5" t="s">
        <v>4776</v>
      </c>
      <c r="B2321" s="53" t="s">
        <v>3924</v>
      </c>
      <c r="C2321" s="154">
        <v>2499.9989999999998</v>
      </c>
      <c r="D2321" s="155">
        <f t="shared" si="45"/>
        <v>2999.9987999999998</v>
      </c>
      <c r="E2321" s="290"/>
      <c r="F2321" s="292" t="s">
        <v>1765</v>
      </c>
      <c r="G2321" s="327"/>
      <c r="H2321" s="98">
        <v>1.46</v>
      </c>
      <c r="J2321" s="13"/>
    </row>
    <row r="2322" spans="1:10" x14ac:dyDescent="0.2">
      <c r="A2322" s="5" t="s">
        <v>4776</v>
      </c>
      <c r="B2322" s="53" t="s">
        <v>3924</v>
      </c>
      <c r="C2322" s="154">
        <v>1625</v>
      </c>
      <c r="D2322" s="432">
        <f t="shared" si="45"/>
        <v>1950</v>
      </c>
      <c r="E2322" s="290"/>
      <c r="F2322" s="292" t="s">
        <v>1765</v>
      </c>
      <c r="G2322" s="328" t="s">
        <v>6496</v>
      </c>
      <c r="H2322" s="98"/>
      <c r="J2322" s="13"/>
    </row>
    <row r="2323" spans="1:10" x14ac:dyDescent="0.2">
      <c r="A2323" s="5" t="s">
        <v>4777</v>
      </c>
      <c r="B2323" s="53" t="s">
        <v>3927</v>
      </c>
      <c r="C2323" s="154">
        <v>2499.9989999999998</v>
      </c>
      <c r="D2323" s="155">
        <f t="shared" si="45"/>
        <v>2999.9987999999998</v>
      </c>
      <c r="E2323" s="290"/>
      <c r="F2323" s="292" t="s">
        <v>1764</v>
      </c>
      <c r="G2323" s="327"/>
      <c r="H2323" s="98">
        <v>1.46</v>
      </c>
      <c r="J2323" s="13"/>
    </row>
    <row r="2324" spans="1:10" x14ac:dyDescent="0.2">
      <c r="A2324" s="5" t="s">
        <v>4777</v>
      </c>
      <c r="B2324" s="53" t="s">
        <v>3927</v>
      </c>
      <c r="C2324" s="154">
        <v>1625</v>
      </c>
      <c r="D2324" s="432">
        <f t="shared" si="45"/>
        <v>1950</v>
      </c>
      <c r="E2324" s="290"/>
      <c r="F2324" s="292" t="s">
        <v>1764</v>
      </c>
      <c r="G2324" s="328" t="s">
        <v>6496</v>
      </c>
      <c r="H2324" s="98"/>
      <c r="J2324" s="13"/>
    </row>
    <row r="2325" spans="1:10" x14ac:dyDescent="0.2">
      <c r="A2325" s="5" t="s">
        <v>4772</v>
      </c>
      <c r="B2325" s="53" t="s">
        <v>4774</v>
      </c>
      <c r="C2325" s="154">
        <v>3000</v>
      </c>
      <c r="D2325" s="155">
        <f t="shared" si="45"/>
        <v>3600</v>
      </c>
      <c r="E2325" s="290"/>
      <c r="F2325" s="292" t="s">
        <v>1763</v>
      </c>
      <c r="G2325" s="280"/>
      <c r="H2325" s="98">
        <v>1.5</v>
      </c>
      <c r="I2325"/>
      <c r="J2325" s="13"/>
    </row>
    <row r="2326" spans="1:10" x14ac:dyDescent="0.2">
      <c r="A2326" s="5" t="s">
        <v>4772</v>
      </c>
      <c r="B2326" s="53" t="s">
        <v>4774</v>
      </c>
      <c r="C2326" s="154">
        <v>2167</v>
      </c>
      <c r="D2326" s="155">
        <f t="shared" ref="D2326" si="47">C2326*1.2</f>
        <v>2600.4</v>
      </c>
      <c r="E2326" s="290"/>
      <c r="F2326" s="292"/>
      <c r="G2326" s="328" t="s">
        <v>6496</v>
      </c>
      <c r="H2326" s="98"/>
      <c r="I2326"/>
      <c r="J2326" s="13"/>
    </row>
    <row r="2327" spans="1:10" x14ac:dyDescent="0.2">
      <c r="A2327" s="5" t="s">
        <v>4773</v>
      </c>
      <c r="B2327" s="53" t="s">
        <v>4775</v>
      </c>
      <c r="C2327" s="154">
        <v>3000</v>
      </c>
      <c r="D2327" s="155">
        <f t="shared" si="45"/>
        <v>3600</v>
      </c>
      <c r="E2327" s="290"/>
      <c r="F2327" s="292" t="s">
        <v>1762</v>
      </c>
      <c r="G2327" s="327"/>
      <c r="H2327" s="98">
        <v>1.5</v>
      </c>
      <c r="J2327" s="13"/>
    </row>
    <row r="2328" spans="1:10" x14ac:dyDescent="0.2">
      <c r="A2328" s="5" t="s">
        <v>4773</v>
      </c>
      <c r="B2328" s="53" t="s">
        <v>4775</v>
      </c>
      <c r="C2328" s="154">
        <v>2167</v>
      </c>
      <c r="D2328" s="155">
        <f t="shared" ref="D2328" si="48">C2328*1.2</f>
        <v>2600.4</v>
      </c>
      <c r="E2328" s="290"/>
      <c r="F2328" s="292"/>
      <c r="G2328" s="327" t="s">
        <v>6496</v>
      </c>
      <c r="H2328" s="98"/>
      <c r="J2328" s="13"/>
    </row>
    <row r="2329" spans="1:10" s="13" customFormat="1" x14ac:dyDescent="0.2">
      <c r="A2329" s="31" t="s">
        <v>1806</v>
      </c>
      <c r="B2329" s="130" t="s">
        <v>1731</v>
      </c>
      <c r="C2329" s="154">
        <v>42</v>
      </c>
      <c r="D2329" s="432">
        <f t="shared" si="45"/>
        <v>50.4</v>
      </c>
      <c r="E2329" s="306"/>
      <c r="F2329" s="292"/>
      <c r="G2329" s="327" t="s">
        <v>6496</v>
      </c>
      <c r="H2329" s="123">
        <v>8.0000000000000002E-3</v>
      </c>
      <c r="I2329"/>
    </row>
    <row r="2330" spans="1:10" s="13" customFormat="1" x14ac:dyDescent="0.2">
      <c r="A2330" s="31" t="s">
        <v>1807</v>
      </c>
      <c r="B2330" s="130" t="s">
        <v>208</v>
      </c>
      <c r="C2330" s="154">
        <v>70</v>
      </c>
      <c r="D2330" s="432">
        <f t="shared" si="45"/>
        <v>84</v>
      </c>
      <c r="E2330" s="306"/>
      <c r="F2330" s="292"/>
      <c r="G2330" s="327" t="s">
        <v>6496</v>
      </c>
      <c r="H2330" s="123">
        <v>4.0000000000000001E-3</v>
      </c>
      <c r="I2330"/>
    </row>
    <row r="2331" spans="1:10" s="13" customFormat="1" x14ac:dyDescent="0.2">
      <c r="A2331" s="31" t="s">
        <v>1808</v>
      </c>
      <c r="B2331" s="130" t="s">
        <v>156</v>
      </c>
      <c r="C2331" s="154">
        <v>58.333309999999997</v>
      </c>
      <c r="D2331" s="155">
        <f t="shared" si="45"/>
        <v>69.999972</v>
      </c>
      <c r="E2331" s="306"/>
      <c r="F2331" s="292"/>
      <c r="G2331" s="327"/>
      <c r="H2331" s="123">
        <v>3.0000000000000001E-3</v>
      </c>
    </row>
    <row r="2332" spans="1:10" x14ac:dyDescent="0.2">
      <c r="A2332" s="5" t="s">
        <v>4778</v>
      </c>
      <c r="B2332" s="53" t="s">
        <v>455</v>
      </c>
      <c r="C2332" s="154">
        <v>649.99973999999997</v>
      </c>
      <c r="D2332" s="155">
        <f t="shared" si="45"/>
        <v>779.99968799999999</v>
      </c>
      <c r="E2332" s="290"/>
      <c r="F2332" s="292" t="s">
        <v>1766</v>
      </c>
      <c r="G2332" s="328" t="s">
        <v>6496</v>
      </c>
      <c r="H2332" s="98">
        <v>0.28499999999999998</v>
      </c>
      <c r="J2332" s="13"/>
    </row>
    <row r="2333" spans="1:10" x14ac:dyDescent="0.2">
      <c r="A2333" s="5" t="s">
        <v>6616</v>
      </c>
      <c r="B2333" s="53" t="s">
        <v>208</v>
      </c>
      <c r="C2333" s="154">
        <v>70</v>
      </c>
      <c r="D2333" s="432">
        <f t="shared" si="45"/>
        <v>84</v>
      </c>
      <c r="E2333" s="290"/>
      <c r="F2333" s="292"/>
      <c r="G2333" s="328" t="s">
        <v>6496</v>
      </c>
      <c r="H2333" s="98">
        <v>4.0000000000000001E-3</v>
      </c>
      <c r="J2333" s="13"/>
    </row>
    <row r="2334" spans="1:10" x14ac:dyDescent="0.2">
      <c r="A2334" s="31" t="s">
        <v>1809</v>
      </c>
      <c r="B2334" s="130" t="s">
        <v>6856</v>
      </c>
      <c r="C2334" s="154">
        <v>400</v>
      </c>
      <c r="D2334" s="155">
        <f t="shared" si="45"/>
        <v>480</v>
      </c>
      <c r="E2334" s="290" t="s">
        <v>5964</v>
      </c>
      <c r="F2334" s="288" t="s">
        <v>6682</v>
      </c>
      <c r="G2334" s="327"/>
      <c r="H2334" s="123">
        <v>0.21199999999999999</v>
      </c>
      <c r="J2334" s="13"/>
    </row>
    <row r="2335" spans="1:10" x14ac:dyDescent="0.2">
      <c r="A2335" s="31" t="s">
        <v>1809</v>
      </c>
      <c r="B2335" s="130" t="s">
        <v>6856</v>
      </c>
      <c r="C2335" s="154">
        <v>700</v>
      </c>
      <c r="D2335" s="155">
        <f t="shared" si="45"/>
        <v>840</v>
      </c>
      <c r="E2335" s="306"/>
      <c r="F2335" s="292" t="s">
        <v>6857</v>
      </c>
      <c r="G2335" s="327"/>
      <c r="H2335" s="123"/>
      <c r="J2335" s="13"/>
    </row>
    <row r="2336" spans="1:10" x14ac:dyDescent="0.2">
      <c r="A2336" s="170" t="s">
        <v>1809</v>
      </c>
      <c r="B2336" s="384" t="s">
        <v>5568</v>
      </c>
      <c r="C2336" s="193">
        <v>401</v>
      </c>
      <c r="D2336" s="194">
        <f>C2336*1.2</f>
        <v>481.2</v>
      </c>
      <c r="E2336" s="304"/>
      <c r="F2336" s="292" t="s">
        <v>5504</v>
      </c>
      <c r="G2336" s="280"/>
      <c r="H2336" s="174"/>
      <c r="J2336" s="13"/>
    </row>
    <row r="2337" spans="1:10" x14ac:dyDescent="0.2">
      <c r="A2337" s="31" t="s">
        <v>1810</v>
      </c>
      <c r="B2337" s="130" t="s">
        <v>6858</v>
      </c>
      <c r="C2337" s="154">
        <v>360</v>
      </c>
      <c r="D2337" s="155">
        <f t="shared" si="45"/>
        <v>432</v>
      </c>
      <c r="E2337" s="290" t="s">
        <v>5965</v>
      </c>
      <c r="F2337" s="300" t="s">
        <v>6682</v>
      </c>
      <c r="G2337" s="327"/>
      <c r="H2337" s="123">
        <v>0.14499999999999999</v>
      </c>
      <c r="I2337"/>
      <c r="J2337" s="13"/>
    </row>
    <row r="2338" spans="1:10" x14ac:dyDescent="0.2">
      <c r="A2338" s="31" t="s">
        <v>1810</v>
      </c>
      <c r="B2338" s="130" t="s">
        <v>6858</v>
      </c>
      <c r="C2338" s="154">
        <v>660</v>
      </c>
      <c r="D2338" s="155">
        <f t="shared" si="45"/>
        <v>792</v>
      </c>
      <c r="E2338" s="306"/>
      <c r="F2338" s="292" t="s">
        <v>6857</v>
      </c>
      <c r="G2338" s="327"/>
      <c r="H2338" s="123"/>
      <c r="I2338"/>
      <c r="J2338" s="13"/>
    </row>
    <row r="2339" spans="1:10" x14ac:dyDescent="0.2">
      <c r="A2339" s="170" t="s">
        <v>1810</v>
      </c>
      <c r="B2339" s="384" t="s">
        <v>5569</v>
      </c>
      <c r="C2339" s="193">
        <v>360</v>
      </c>
      <c r="D2339" s="194">
        <f>C2339*1.2</f>
        <v>432</v>
      </c>
      <c r="E2339" s="307"/>
      <c r="F2339" s="292" t="s">
        <v>5504</v>
      </c>
      <c r="G2339" s="327"/>
      <c r="H2339" s="338"/>
      <c r="J2339" s="13"/>
    </row>
    <row r="2340" spans="1:10" s="13" customFormat="1" ht="25.5" x14ac:dyDescent="0.2">
      <c r="A2340" s="31" t="s">
        <v>1811</v>
      </c>
      <c r="B2340" s="130" t="s">
        <v>1812</v>
      </c>
      <c r="C2340" s="154">
        <v>458.33314999999999</v>
      </c>
      <c r="D2340" s="155">
        <f t="shared" si="45"/>
        <v>549.99977999999999</v>
      </c>
      <c r="E2340" s="290" t="s">
        <v>6508</v>
      </c>
      <c r="G2340" s="327"/>
      <c r="H2340" s="123">
        <v>0.28000000000000003</v>
      </c>
      <c r="I2340"/>
    </row>
    <row r="2341" spans="1:10" x14ac:dyDescent="0.2">
      <c r="A2341" s="170" t="s">
        <v>1811</v>
      </c>
      <c r="B2341" s="384" t="s">
        <v>1812</v>
      </c>
      <c r="C2341" s="193">
        <v>460</v>
      </c>
      <c r="D2341" s="194">
        <f>C2341*1.2</f>
        <v>552</v>
      </c>
      <c r="E2341" s="307"/>
      <c r="F2341" s="292" t="s">
        <v>5504</v>
      </c>
      <c r="G2341" s="327"/>
      <c r="H2341" s="338"/>
      <c r="I2341"/>
      <c r="J2341" s="13"/>
    </row>
    <row r="2342" spans="1:10" s="13" customFormat="1" x14ac:dyDescent="0.2">
      <c r="A2342" s="31" t="s">
        <v>1813</v>
      </c>
      <c r="B2342" s="130" t="s">
        <v>218</v>
      </c>
      <c r="C2342" s="154">
        <v>83.333299999999994</v>
      </c>
      <c r="D2342" s="155">
        <f t="shared" si="45"/>
        <v>99.999959999999987</v>
      </c>
      <c r="E2342" s="290" t="s">
        <v>5430</v>
      </c>
      <c r="G2342" s="327"/>
      <c r="H2342" s="123">
        <v>0.01</v>
      </c>
      <c r="I2342"/>
    </row>
    <row r="2343" spans="1:10" s="13" customFormat="1" ht="25.5" x14ac:dyDescent="0.2">
      <c r="A2343" s="31" t="s">
        <v>1814</v>
      </c>
      <c r="B2343" s="130" t="s">
        <v>116</v>
      </c>
      <c r="C2343" s="154">
        <v>20</v>
      </c>
      <c r="D2343" s="155">
        <f t="shared" si="45"/>
        <v>24</v>
      </c>
      <c r="E2343" s="306"/>
      <c r="F2343" s="292" t="s">
        <v>5637</v>
      </c>
      <c r="G2343" s="327"/>
      <c r="H2343" s="123"/>
    </row>
    <row r="2344" spans="1:10" s="13" customFormat="1" x14ac:dyDescent="0.2">
      <c r="A2344" s="31" t="s">
        <v>1815</v>
      </c>
      <c r="B2344" s="130" t="s">
        <v>118</v>
      </c>
      <c r="C2344" s="154">
        <v>16.66666</v>
      </c>
      <c r="D2344" s="155">
        <f t="shared" si="45"/>
        <v>19.999991999999999</v>
      </c>
      <c r="E2344" s="306"/>
      <c r="F2344" s="292"/>
      <c r="G2344" s="327"/>
      <c r="H2344" s="123">
        <v>1E-3</v>
      </c>
    </row>
    <row r="2345" spans="1:10" x14ac:dyDescent="0.2">
      <c r="A2345" s="31" t="s">
        <v>1818</v>
      </c>
      <c r="B2345" s="130" t="s">
        <v>1819</v>
      </c>
      <c r="C2345" s="154">
        <v>816666.34</v>
      </c>
      <c r="D2345" s="155">
        <f t="shared" si="45"/>
        <v>979999.60799999989</v>
      </c>
      <c r="E2345" s="314"/>
      <c r="F2345" s="292"/>
      <c r="G2345" s="327"/>
      <c r="H2345" s="344">
        <v>1500</v>
      </c>
      <c r="I2345"/>
      <c r="J2345" s="13"/>
    </row>
    <row r="2346" spans="1:10" s="13" customFormat="1" x14ac:dyDescent="0.2">
      <c r="A2346" s="170" t="s">
        <v>1818</v>
      </c>
      <c r="B2346" s="384" t="s">
        <v>1819</v>
      </c>
      <c r="C2346" s="193">
        <v>816667</v>
      </c>
      <c r="D2346" s="194">
        <f>C2346*1.2</f>
        <v>980000.39999999991</v>
      </c>
      <c r="E2346" s="307"/>
      <c r="F2346" s="292" t="s">
        <v>5504</v>
      </c>
      <c r="G2346" s="327"/>
      <c r="H2346" s="338"/>
    </row>
    <row r="2347" spans="1:10" x14ac:dyDescent="0.2">
      <c r="A2347" s="31" t="s">
        <v>1818</v>
      </c>
      <c r="B2347" s="130" t="s">
        <v>3938</v>
      </c>
      <c r="C2347" s="154">
        <v>575416.43649999995</v>
      </c>
      <c r="D2347" s="155">
        <f t="shared" si="45"/>
        <v>690499.72379999992</v>
      </c>
      <c r="E2347" s="314"/>
      <c r="F2347" s="292"/>
      <c r="G2347" s="327"/>
      <c r="H2347" s="344">
        <v>1500</v>
      </c>
      <c r="I2347"/>
      <c r="J2347" s="13"/>
    </row>
    <row r="2348" spans="1:10" x14ac:dyDescent="0.2">
      <c r="A2348" s="170" t="s">
        <v>1818</v>
      </c>
      <c r="B2348" s="384" t="s">
        <v>3938</v>
      </c>
      <c r="C2348" s="193">
        <v>575417</v>
      </c>
      <c r="D2348" s="194">
        <f>C2348*1.2</f>
        <v>690500.4</v>
      </c>
      <c r="E2348" s="315"/>
      <c r="F2348" s="292" t="s">
        <v>5504</v>
      </c>
      <c r="G2348" s="327"/>
      <c r="H2348" s="345"/>
      <c r="I2348"/>
      <c r="J2348" s="13"/>
    </row>
    <row r="2349" spans="1:10" x14ac:dyDescent="0.2">
      <c r="A2349" s="31" t="s">
        <v>1816</v>
      </c>
      <c r="B2349" s="130" t="s">
        <v>1817</v>
      </c>
      <c r="C2349" s="154">
        <v>922499.63099999994</v>
      </c>
      <c r="D2349" s="155">
        <f t="shared" si="45"/>
        <v>1106999.5571999999</v>
      </c>
      <c r="E2349" s="314"/>
      <c r="F2349" s="292"/>
      <c r="G2349" s="327"/>
      <c r="H2349" s="344">
        <v>1800</v>
      </c>
      <c r="J2349" s="13"/>
    </row>
    <row r="2350" spans="1:10" x14ac:dyDescent="0.2">
      <c r="A2350" s="31" t="s">
        <v>1816</v>
      </c>
      <c r="B2350" s="130" t="s">
        <v>3937</v>
      </c>
      <c r="C2350" s="154">
        <v>649999.74</v>
      </c>
      <c r="D2350" s="155">
        <f t="shared" si="45"/>
        <v>779999.68799999997</v>
      </c>
      <c r="E2350" s="314"/>
      <c r="F2350" s="292"/>
      <c r="G2350" s="327"/>
      <c r="H2350" s="344">
        <v>1800</v>
      </c>
      <c r="J2350" s="13"/>
    </row>
    <row r="2351" spans="1:10" x14ac:dyDescent="0.2">
      <c r="A2351" s="31" t="s">
        <v>1816</v>
      </c>
      <c r="B2351" s="130" t="s">
        <v>5338</v>
      </c>
      <c r="C2351" s="154">
        <v>566666.43999999994</v>
      </c>
      <c r="D2351" s="155">
        <f t="shared" si="45"/>
        <v>679999.72799999989</v>
      </c>
      <c r="E2351" s="314"/>
      <c r="F2351" s="292"/>
      <c r="G2351" s="327"/>
      <c r="H2351" s="344"/>
      <c r="J2351" s="13"/>
    </row>
    <row r="2352" spans="1:10" x14ac:dyDescent="0.2">
      <c r="A2352" s="31" t="s">
        <v>1820</v>
      </c>
      <c r="B2352" s="130" t="s">
        <v>6416</v>
      </c>
      <c r="C2352" s="154">
        <v>583333</v>
      </c>
      <c r="D2352" s="155">
        <f t="shared" si="45"/>
        <v>699999.6</v>
      </c>
      <c r="E2352" s="314"/>
      <c r="F2352" s="292"/>
      <c r="G2352" s="327"/>
      <c r="H2352" s="344">
        <v>2220</v>
      </c>
      <c r="J2352" s="13"/>
    </row>
    <row r="2353" spans="1:10" x14ac:dyDescent="0.2">
      <c r="A2353" s="31" t="s">
        <v>1820</v>
      </c>
      <c r="B2353" s="130" t="s">
        <v>1821</v>
      </c>
      <c r="C2353" s="154">
        <v>562000</v>
      </c>
      <c r="D2353" s="155">
        <f t="shared" si="45"/>
        <v>674400</v>
      </c>
      <c r="E2353" s="314"/>
      <c r="F2353" s="292"/>
      <c r="G2353" s="327"/>
      <c r="H2353" s="344">
        <v>2220</v>
      </c>
      <c r="I2353"/>
      <c r="J2353" s="13"/>
    </row>
    <row r="2354" spans="1:10" x14ac:dyDescent="0.2">
      <c r="A2354" s="170" t="s">
        <v>1820</v>
      </c>
      <c r="B2354" s="384" t="s">
        <v>1821</v>
      </c>
      <c r="C2354" s="193">
        <v>588000</v>
      </c>
      <c r="D2354" s="194">
        <f t="shared" ref="D2354" si="49">C2354*1.2</f>
        <v>705600</v>
      </c>
      <c r="E2354" s="315"/>
      <c r="F2354" s="292" t="s">
        <v>5504</v>
      </c>
      <c r="G2354" s="327"/>
      <c r="H2354" s="344">
        <v>2220</v>
      </c>
      <c r="I2354"/>
      <c r="J2354" s="13"/>
    </row>
    <row r="2355" spans="1:10" x14ac:dyDescent="0.2">
      <c r="A2355" s="31" t="s">
        <v>1820</v>
      </c>
      <c r="B2355" s="130" t="s">
        <v>1822</v>
      </c>
      <c r="C2355" s="154">
        <v>604166.42500000005</v>
      </c>
      <c r="D2355" s="155">
        <f t="shared" si="45"/>
        <v>724999.71000000008</v>
      </c>
      <c r="E2355" s="314"/>
      <c r="F2355" s="292"/>
      <c r="G2355" s="327"/>
      <c r="H2355" s="344">
        <v>2220</v>
      </c>
      <c r="I2355"/>
      <c r="J2355" s="13"/>
    </row>
    <row r="2356" spans="1:10" x14ac:dyDescent="0.2">
      <c r="A2356" s="31" t="s">
        <v>1820</v>
      </c>
      <c r="B2356" s="130" t="s">
        <v>5170</v>
      </c>
      <c r="C2356" s="154">
        <v>416666.5</v>
      </c>
      <c r="D2356" s="155">
        <f t="shared" si="45"/>
        <v>499999.8</v>
      </c>
      <c r="E2356" s="314"/>
      <c r="F2356" s="292"/>
      <c r="G2356" s="327"/>
      <c r="H2356" s="344">
        <v>2220</v>
      </c>
      <c r="I2356"/>
      <c r="J2356" s="13"/>
    </row>
    <row r="2357" spans="1:10" x14ac:dyDescent="0.2">
      <c r="A2357" s="31" t="s">
        <v>1820</v>
      </c>
      <c r="B2357" s="130" t="s">
        <v>4356</v>
      </c>
      <c r="C2357" s="154">
        <v>604166.42500000005</v>
      </c>
      <c r="D2357" s="155">
        <f t="shared" si="45"/>
        <v>724999.71000000008</v>
      </c>
      <c r="E2357" s="314"/>
      <c r="F2357" s="292"/>
      <c r="G2357" s="327"/>
      <c r="H2357" s="344">
        <v>2220</v>
      </c>
      <c r="I2357"/>
      <c r="J2357" s="13"/>
    </row>
    <row r="2358" spans="1:10" s="13" customFormat="1" x14ac:dyDescent="0.2">
      <c r="A2358" s="31" t="s">
        <v>1823</v>
      </c>
      <c r="B2358" s="130" t="s">
        <v>1824</v>
      </c>
      <c r="C2358" s="154">
        <v>634900</v>
      </c>
      <c r="D2358" s="155">
        <f t="shared" si="45"/>
        <v>761880</v>
      </c>
      <c r="E2358" s="314"/>
      <c r="F2358" s="292"/>
      <c r="G2358" s="327"/>
      <c r="H2358" s="344">
        <v>2520</v>
      </c>
      <c r="I2358"/>
    </row>
    <row r="2359" spans="1:10" s="13" customFormat="1" x14ac:dyDescent="0.2">
      <c r="A2359" s="31" t="s">
        <v>1823</v>
      </c>
      <c r="B2359" s="130" t="s">
        <v>4554</v>
      </c>
      <c r="C2359" s="154">
        <v>682499.72699999996</v>
      </c>
      <c r="D2359" s="155">
        <f t="shared" si="45"/>
        <v>818999.67239999992</v>
      </c>
      <c r="E2359" s="314"/>
      <c r="F2359" s="292"/>
      <c r="G2359" s="327"/>
      <c r="H2359" s="344">
        <v>2520</v>
      </c>
      <c r="I2359"/>
    </row>
    <row r="2360" spans="1:10" s="13" customFormat="1" x14ac:dyDescent="0.2">
      <c r="A2360" s="31" t="s">
        <v>1825</v>
      </c>
      <c r="B2360" s="130" t="s">
        <v>1826</v>
      </c>
      <c r="C2360" s="154">
        <v>541666.44999999995</v>
      </c>
      <c r="D2360" s="155">
        <f t="shared" si="45"/>
        <v>649999.73999999987</v>
      </c>
      <c r="E2360" s="314"/>
      <c r="F2360" s="292"/>
      <c r="G2360" s="327"/>
      <c r="H2360" s="344">
        <v>1390</v>
      </c>
    </row>
    <row r="2361" spans="1:10" s="13" customFormat="1" x14ac:dyDescent="0.2">
      <c r="A2361" s="31" t="s">
        <v>1825</v>
      </c>
      <c r="B2361" s="130" t="s">
        <v>1827</v>
      </c>
      <c r="C2361" s="154">
        <v>399999.83999999997</v>
      </c>
      <c r="D2361" s="155">
        <f t="shared" si="45"/>
        <v>479999.80799999996</v>
      </c>
      <c r="E2361" s="314"/>
      <c r="F2361" s="292"/>
      <c r="G2361" s="327"/>
      <c r="H2361" s="344">
        <v>1390</v>
      </c>
    </row>
    <row r="2362" spans="1:10" s="13" customFormat="1" x14ac:dyDescent="0.2">
      <c r="A2362" s="31" t="s">
        <v>1825</v>
      </c>
      <c r="B2362" s="130" t="s">
        <v>4160</v>
      </c>
      <c r="C2362" s="154">
        <v>216666.58</v>
      </c>
      <c r="D2362" s="155">
        <f t="shared" si="45"/>
        <v>259999.89599999998</v>
      </c>
      <c r="E2362" s="314"/>
      <c r="F2362" s="292"/>
      <c r="G2362" s="327"/>
      <c r="H2362" s="344">
        <v>1390</v>
      </c>
    </row>
    <row r="2363" spans="1:10" s="13" customFormat="1" x14ac:dyDescent="0.2">
      <c r="A2363" s="170" t="s">
        <v>1825</v>
      </c>
      <c r="B2363" s="384" t="s">
        <v>5579</v>
      </c>
      <c r="C2363" s="193">
        <v>558346</v>
      </c>
      <c r="D2363" s="194">
        <f>C2363*1.2</f>
        <v>670015.19999999995</v>
      </c>
      <c r="E2363" s="315"/>
      <c r="F2363" s="292" t="s">
        <v>5504</v>
      </c>
      <c r="G2363" s="327"/>
      <c r="H2363" s="345"/>
      <c r="I2363"/>
    </row>
    <row r="2364" spans="1:10" s="13" customFormat="1" x14ac:dyDescent="0.2">
      <c r="A2364" s="31" t="s">
        <v>1828</v>
      </c>
      <c r="B2364" s="130" t="s">
        <v>1829</v>
      </c>
      <c r="C2364" s="154">
        <v>611916.42189999996</v>
      </c>
      <c r="D2364" s="155">
        <f t="shared" si="45"/>
        <v>734299.70627999993</v>
      </c>
      <c r="E2364" s="314"/>
      <c r="F2364" s="292"/>
      <c r="G2364" s="327"/>
      <c r="H2364" s="344">
        <v>1568</v>
      </c>
    </row>
    <row r="2365" spans="1:10" x14ac:dyDescent="0.2">
      <c r="A2365" s="31" t="s">
        <v>1828</v>
      </c>
      <c r="B2365" s="130" t="s">
        <v>1830</v>
      </c>
      <c r="C2365" s="154">
        <v>451833.15259999997</v>
      </c>
      <c r="D2365" s="155">
        <f t="shared" ref="D2365:D2460" si="50">C2365*1.2</f>
        <v>542199.78311999992</v>
      </c>
      <c r="E2365" s="314"/>
      <c r="F2365" s="292"/>
      <c r="G2365" s="327"/>
      <c r="H2365" s="344">
        <v>1568</v>
      </c>
      <c r="J2365" s="13"/>
    </row>
    <row r="2366" spans="1:10" x14ac:dyDescent="0.2">
      <c r="A2366" s="170" t="s">
        <v>1828</v>
      </c>
      <c r="B2366" s="384" t="s">
        <v>6699</v>
      </c>
      <c r="C2366" s="193">
        <v>630732</v>
      </c>
      <c r="D2366" s="194">
        <f t="shared" si="50"/>
        <v>756878.4</v>
      </c>
      <c r="E2366" s="315"/>
      <c r="F2366" s="292" t="s">
        <v>5504</v>
      </c>
      <c r="G2366" s="327"/>
      <c r="H2366" s="344"/>
      <c r="J2366" s="13"/>
    </row>
    <row r="2367" spans="1:10" x14ac:dyDescent="0.2">
      <c r="A2367" s="31" t="s">
        <v>1831</v>
      </c>
      <c r="B2367" s="130" t="s">
        <v>6700</v>
      </c>
      <c r="C2367" s="154">
        <v>4166.665</v>
      </c>
      <c r="D2367" s="155">
        <f t="shared" si="50"/>
        <v>4999.9979999999996</v>
      </c>
      <c r="E2367" s="312"/>
      <c r="F2367" s="292" t="s">
        <v>4616</v>
      </c>
      <c r="G2367" s="327"/>
      <c r="H2367" s="343">
        <v>5.4989999999999997</v>
      </c>
      <c r="I2367"/>
      <c r="J2367" s="13"/>
    </row>
    <row r="2368" spans="1:10" s="27" customFormat="1" x14ac:dyDescent="0.2">
      <c r="A2368" s="31" t="s">
        <v>1831</v>
      </c>
      <c r="B2368" s="130" t="s">
        <v>6700</v>
      </c>
      <c r="C2368" s="154">
        <v>2333.3323999999998</v>
      </c>
      <c r="D2368" s="155">
        <f t="shared" si="50"/>
        <v>2799.9988799999996</v>
      </c>
      <c r="E2368" s="290" t="s">
        <v>4555</v>
      </c>
      <c r="F2368" s="27" t="s">
        <v>6682</v>
      </c>
      <c r="G2368" s="327"/>
      <c r="H2368" s="343">
        <v>5.4989999999999997</v>
      </c>
      <c r="I2368" s="13"/>
      <c r="J2368" s="13"/>
    </row>
    <row r="2369" spans="1:10" x14ac:dyDescent="0.2">
      <c r="A2369" s="170" t="s">
        <v>1831</v>
      </c>
      <c r="B2369" s="384" t="s">
        <v>6470</v>
      </c>
      <c r="C2369" s="193">
        <v>4216</v>
      </c>
      <c r="D2369" s="194">
        <f>C2369*1.2</f>
        <v>5059.2</v>
      </c>
      <c r="E2369" s="315"/>
      <c r="F2369" s="292" t="s">
        <v>5504</v>
      </c>
      <c r="G2369" s="327"/>
      <c r="H2369" s="345"/>
      <c r="J2369" s="13"/>
    </row>
    <row r="2370" spans="1:10" x14ac:dyDescent="0.2">
      <c r="A2370" s="31" t="s">
        <v>1832</v>
      </c>
      <c r="B2370" s="130" t="s">
        <v>1833</v>
      </c>
      <c r="C2370" s="154">
        <v>692</v>
      </c>
      <c r="D2370" s="155">
        <f t="shared" si="50"/>
        <v>830.4</v>
      </c>
      <c r="E2370" s="312"/>
      <c r="F2370" s="292"/>
      <c r="G2370" s="327"/>
      <c r="H2370" s="343">
        <v>1.776</v>
      </c>
      <c r="I2370"/>
      <c r="J2370" s="13"/>
    </row>
    <row r="2371" spans="1:10" s="27" customFormat="1" x14ac:dyDescent="0.2">
      <c r="A2371" s="170" t="s">
        <v>1832</v>
      </c>
      <c r="B2371" s="384" t="s">
        <v>5580</v>
      </c>
      <c r="C2371" s="193">
        <v>712</v>
      </c>
      <c r="D2371" s="194">
        <f>C2371*1.2</f>
        <v>854.4</v>
      </c>
      <c r="E2371" s="316"/>
      <c r="F2371" s="292" t="s">
        <v>5504</v>
      </c>
      <c r="G2371" s="327"/>
      <c r="H2371" s="346"/>
      <c r="I2371" s="13"/>
      <c r="J2371" s="13"/>
    </row>
    <row r="2372" spans="1:10" s="27" customFormat="1" x14ac:dyDescent="0.2">
      <c r="A2372" s="31" t="s">
        <v>1834</v>
      </c>
      <c r="B2372" s="130" t="s">
        <v>1835</v>
      </c>
      <c r="C2372" s="154">
        <v>2700</v>
      </c>
      <c r="D2372" s="432">
        <f t="shared" si="50"/>
        <v>3240</v>
      </c>
      <c r="E2372" s="312"/>
      <c r="F2372" s="292"/>
      <c r="G2372" s="332"/>
      <c r="H2372" s="343">
        <v>9</v>
      </c>
      <c r="J2372" s="13"/>
    </row>
    <row r="2373" spans="1:10" s="27" customFormat="1" x14ac:dyDescent="0.2">
      <c r="A2373" s="31" t="s">
        <v>1834</v>
      </c>
      <c r="B2373" s="130" t="s">
        <v>1836</v>
      </c>
      <c r="C2373" s="154">
        <v>2700</v>
      </c>
      <c r="D2373" s="432">
        <f t="shared" si="50"/>
        <v>3240</v>
      </c>
      <c r="E2373" s="312"/>
      <c r="F2373" s="292"/>
      <c r="G2373" s="332"/>
      <c r="H2373" s="343">
        <v>9</v>
      </c>
      <c r="J2373" s="13"/>
    </row>
    <row r="2374" spans="1:10" s="27" customFormat="1" x14ac:dyDescent="0.2">
      <c r="A2374" s="31" t="s">
        <v>1834</v>
      </c>
      <c r="B2374" s="130" t="s">
        <v>5390</v>
      </c>
      <c r="C2374" s="154">
        <v>1666.6659999999999</v>
      </c>
      <c r="D2374" s="155">
        <f t="shared" si="50"/>
        <v>1999.9991999999997</v>
      </c>
      <c r="E2374" s="312"/>
      <c r="F2374" s="292"/>
      <c r="G2374" s="332"/>
      <c r="H2374" s="343">
        <v>9</v>
      </c>
      <c r="J2374" s="13"/>
    </row>
    <row r="2375" spans="1:10" s="27" customFormat="1" x14ac:dyDescent="0.2">
      <c r="A2375" s="31" t="s">
        <v>1834</v>
      </c>
      <c r="B2375" s="130" t="s">
        <v>5339</v>
      </c>
      <c r="C2375" s="154">
        <v>2700</v>
      </c>
      <c r="D2375" s="432">
        <f t="shared" si="50"/>
        <v>3240</v>
      </c>
      <c r="E2375" s="312"/>
      <c r="F2375" s="292"/>
      <c r="G2375" s="332"/>
      <c r="H2375" s="343">
        <v>9</v>
      </c>
      <c r="J2375" s="13"/>
    </row>
    <row r="2376" spans="1:10" s="27" customFormat="1" x14ac:dyDescent="0.2">
      <c r="A2376" s="170" t="s">
        <v>1834</v>
      </c>
      <c r="B2376" s="384" t="s">
        <v>5578</v>
      </c>
      <c r="C2376" s="193">
        <v>2703</v>
      </c>
      <c r="D2376" s="194">
        <f>C2376*1.2</f>
        <v>3243.6</v>
      </c>
      <c r="E2376" s="316"/>
      <c r="F2376" s="292" t="s">
        <v>5504</v>
      </c>
      <c r="G2376" s="332"/>
      <c r="H2376" s="346"/>
      <c r="J2376" s="13"/>
    </row>
    <row r="2377" spans="1:10" x14ac:dyDescent="0.2">
      <c r="A2377" s="31" t="s">
        <v>1837</v>
      </c>
      <c r="B2377" s="130" t="s">
        <v>1835</v>
      </c>
      <c r="C2377" s="154">
        <v>2700</v>
      </c>
      <c r="D2377" s="432">
        <f t="shared" si="50"/>
        <v>3240</v>
      </c>
      <c r="E2377" s="312"/>
      <c r="F2377" s="292"/>
      <c r="G2377" s="332"/>
      <c r="H2377" s="343">
        <v>9</v>
      </c>
      <c r="I2377" s="27"/>
      <c r="J2377" s="13"/>
    </row>
    <row r="2378" spans="1:10" x14ac:dyDescent="0.2">
      <c r="A2378" s="31" t="s">
        <v>1837</v>
      </c>
      <c r="B2378" s="130" t="s">
        <v>1836</v>
      </c>
      <c r="C2378" s="154">
        <v>2700</v>
      </c>
      <c r="D2378" s="432">
        <f t="shared" si="50"/>
        <v>3240</v>
      </c>
      <c r="E2378" s="312"/>
      <c r="F2378" s="292"/>
      <c r="G2378" s="332"/>
      <c r="H2378" s="343">
        <v>9</v>
      </c>
      <c r="I2378" s="27"/>
      <c r="J2378" s="13"/>
    </row>
    <row r="2379" spans="1:10" x14ac:dyDescent="0.2">
      <c r="A2379" s="31" t="s">
        <v>1837</v>
      </c>
      <c r="B2379" s="130" t="s">
        <v>5390</v>
      </c>
      <c r="C2379" s="154">
        <v>1666.6659999999999</v>
      </c>
      <c r="D2379" s="155">
        <f t="shared" si="50"/>
        <v>1999.9991999999997</v>
      </c>
      <c r="E2379" s="312"/>
      <c r="F2379" s="292"/>
      <c r="G2379" s="332"/>
      <c r="H2379" s="343">
        <v>9</v>
      </c>
      <c r="I2379" s="27"/>
      <c r="J2379" s="13"/>
    </row>
    <row r="2380" spans="1:10" x14ac:dyDescent="0.2">
      <c r="A2380" s="170" t="s">
        <v>1837</v>
      </c>
      <c r="B2380" s="384" t="s">
        <v>5578</v>
      </c>
      <c r="C2380" s="193">
        <v>2703</v>
      </c>
      <c r="D2380" s="194">
        <f>C2380*1.2</f>
        <v>3243.6</v>
      </c>
      <c r="E2380" s="316"/>
      <c r="F2380" s="292" t="s">
        <v>5504</v>
      </c>
      <c r="G2380" s="332"/>
      <c r="H2380" s="346"/>
      <c r="I2380" s="27"/>
      <c r="J2380" s="13"/>
    </row>
    <row r="2381" spans="1:10" s="13" customFormat="1" x14ac:dyDescent="0.2">
      <c r="A2381" s="31" t="s">
        <v>1838</v>
      </c>
      <c r="B2381" s="130" t="s">
        <v>1527</v>
      </c>
      <c r="C2381" s="154">
        <v>249.9999</v>
      </c>
      <c r="D2381" s="155">
        <f t="shared" si="50"/>
        <v>299.99987999999996</v>
      </c>
      <c r="E2381" s="312"/>
      <c r="F2381" s="292"/>
      <c r="G2381" s="327"/>
      <c r="H2381" s="343">
        <v>0.89</v>
      </c>
      <c r="I2381"/>
    </row>
    <row r="2382" spans="1:10" x14ac:dyDescent="0.2">
      <c r="A2382" s="170" t="s">
        <v>1838</v>
      </c>
      <c r="B2382" s="384" t="s">
        <v>1527</v>
      </c>
      <c r="C2382" s="193">
        <v>260</v>
      </c>
      <c r="D2382" s="194">
        <f>C2382*1.2</f>
        <v>312</v>
      </c>
      <c r="E2382" s="316"/>
      <c r="F2382" s="292" t="s">
        <v>5504</v>
      </c>
      <c r="G2382" s="332"/>
      <c r="H2382" s="346"/>
      <c r="I2382" s="27"/>
      <c r="J2382" s="13"/>
    </row>
    <row r="2383" spans="1:10" s="13" customFormat="1" x14ac:dyDescent="0.2">
      <c r="A2383" s="31" t="s">
        <v>1839</v>
      </c>
      <c r="B2383" s="130" t="s">
        <v>6675</v>
      </c>
      <c r="C2383" s="154">
        <v>860</v>
      </c>
      <c r="D2383" s="155">
        <f t="shared" si="50"/>
        <v>1032</v>
      </c>
      <c r="E2383" s="303"/>
      <c r="F2383" s="292" t="s">
        <v>5828</v>
      </c>
      <c r="G2383" s="327"/>
      <c r="H2383" s="337">
        <v>0.42</v>
      </c>
      <c r="I2383"/>
    </row>
    <row r="2384" spans="1:10" s="13" customFormat="1" x14ac:dyDescent="0.2">
      <c r="A2384" s="170" t="s">
        <v>1839</v>
      </c>
      <c r="B2384" s="384" t="s">
        <v>6675</v>
      </c>
      <c r="C2384" s="193">
        <v>860</v>
      </c>
      <c r="D2384" s="194">
        <f>C2384*1.2</f>
        <v>1032</v>
      </c>
      <c r="E2384" s="316"/>
      <c r="F2384" s="292" t="s">
        <v>6676</v>
      </c>
      <c r="G2384" s="327"/>
      <c r="H2384" s="346"/>
      <c r="I2384"/>
    </row>
    <row r="2385" spans="1:10" s="13" customFormat="1" x14ac:dyDescent="0.2">
      <c r="A2385" s="31" t="s">
        <v>1840</v>
      </c>
      <c r="B2385" s="130" t="s">
        <v>6675</v>
      </c>
      <c r="C2385" s="154">
        <v>860</v>
      </c>
      <c r="D2385" s="155">
        <f t="shared" si="50"/>
        <v>1032</v>
      </c>
      <c r="E2385" s="303"/>
      <c r="F2385" s="292" t="s">
        <v>4889</v>
      </c>
      <c r="G2385" s="327"/>
      <c r="H2385" s="337">
        <v>0.35</v>
      </c>
    </row>
    <row r="2386" spans="1:10" s="13" customFormat="1" x14ac:dyDescent="0.2">
      <c r="A2386" s="170" t="s">
        <v>1840</v>
      </c>
      <c r="B2386" s="384" t="s">
        <v>6675</v>
      </c>
      <c r="C2386" s="193">
        <v>860</v>
      </c>
      <c r="D2386" s="194">
        <f>C2386*1.2</f>
        <v>1032</v>
      </c>
      <c r="E2386" s="310"/>
      <c r="F2386" s="292" t="s">
        <v>6677</v>
      </c>
      <c r="G2386" s="327"/>
      <c r="H2386" s="341"/>
      <c r="I2386"/>
    </row>
    <row r="2387" spans="1:10" x14ac:dyDescent="0.2">
      <c r="A2387" s="41" t="s">
        <v>1841</v>
      </c>
      <c r="B2387" s="130" t="s">
        <v>1842</v>
      </c>
      <c r="C2387" s="154">
        <v>2333.3323999999998</v>
      </c>
      <c r="D2387" s="155">
        <f t="shared" si="50"/>
        <v>2799.9988799999996</v>
      </c>
      <c r="E2387" s="312"/>
      <c r="F2387" s="292"/>
      <c r="G2387" s="327"/>
      <c r="H2387" s="343">
        <v>5.9</v>
      </c>
      <c r="J2387" s="13"/>
    </row>
    <row r="2388" spans="1:10" x14ac:dyDescent="0.2">
      <c r="A2388" s="41" t="s">
        <v>1841</v>
      </c>
      <c r="B2388" s="130" t="s">
        <v>4821</v>
      </c>
      <c r="C2388" s="154">
        <v>1499.9993999999999</v>
      </c>
      <c r="D2388" s="155">
        <f t="shared" si="50"/>
        <v>1799.9992799999998</v>
      </c>
      <c r="E2388" s="312"/>
      <c r="F2388" s="292"/>
      <c r="G2388" s="327"/>
      <c r="H2388" s="343">
        <v>5.9</v>
      </c>
      <c r="J2388" s="13"/>
    </row>
    <row r="2389" spans="1:10" s="13" customFormat="1" x14ac:dyDescent="0.2">
      <c r="A2389" s="208" t="s">
        <v>1841</v>
      </c>
      <c r="B2389" s="384" t="s">
        <v>1842</v>
      </c>
      <c r="C2389" s="193">
        <v>2900</v>
      </c>
      <c r="D2389" s="194">
        <f>C2389*1.2</f>
        <v>3480</v>
      </c>
      <c r="E2389" s="310"/>
      <c r="F2389" s="292" t="s">
        <v>5504</v>
      </c>
      <c r="G2389" s="327"/>
      <c r="H2389" s="341"/>
    </row>
    <row r="2390" spans="1:10" x14ac:dyDescent="0.2">
      <c r="A2390" s="41" t="s">
        <v>1843</v>
      </c>
      <c r="B2390" s="130" t="s">
        <v>167</v>
      </c>
      <c r="C2390" s="154">
        <v>199.99992</v>
      </c>
      <c r="D2390" s="155">
        <f t="shared" si="50"/>
        <v>239.99990399999999</v>
      </c>
      <c r="E2390" s="312"/>
      <c r="F2390" s="292"/>
      <c r="G2390" s="327"/>
      <c r="H2390" s="343">
        <v>0.53</v>
      </c>
      <c r="J2390" s="13"/>
    </row>
    <row r="2391" spans="1:10" x14ac:dyDescent="0.2">
      <c r="A2391" s="208" t="s">
        <v>1843</v>
      </c>
      <c r="B2391" s="384" t="s">
        <v>167</v>
      </c>
      <c r="C2391" s="193">
        <v>206</v>
      </c>
      <c r="D2391" s="194">
        <f>C2391*1.2</f>
        <v>247.2</v>
      </c>
      <c r="E2391" s="316"/>
      <c r="F2391" s="292" t="s">
        <v>5504</v>
      </c>
      <c r="G2391" s="327"/>
      <c r="H2391" s="346"/>
      <c r="J2391" s="13"/>
    </row>
    <row r="2392" spans="1:10" x14ac:dyDescent="0.2">
      <c r="A2392" s="41" t="s">
        <v>1844</v>
      </c>
      <c r="B2392" s="130" t="s">
        <v>6701</v>
      </c>
      <c r="C2392" s="154">
        <v>32499.987000000001</v>
      </c>
      <c r="D2392" s="155">
        <f t="shared" si="50"/>
        <v>38999.984400000001</v>
      </c>
      <c r="E2392" s="312"/>
      <c r="F2392" s="292" t="s">
        <v>4616</v>
      </c>
      <c r="G2392" s="280"/>
      <c r="H2392" s="343">
        <v>10.6</v>
      </c>
      <c r="I2392"/>
      <c r="J2392" s="13"/>
    </row>
    <row r="2393" spans="1:10" ht="25.5" x14ac:dyDescent="0.2">
      <c r="A2393" s="41" t="s">
        <v>1844</v>
      </c>
      <c r="B2393" s="130" t="s">
        <v>6701</v>
      </c>
      <c r="C2393" s="154">
        <v>25000</v>
      </c>
      <c r="D2393" s="155">
        <f t="shared" si="50"/>
        <v>30000</v>
      </c>
      <c r="E2393" s="290" t="s">
        <v>5704</v>
      </c>
      <c r="F2393" s="289" t="s">
        <v>6682</v>
      </c>
      <c r="G2393" s="280"/>
      <c r="H2393" s="343">
        <v>10.6</v>
      </c>
      <c r="I2393"/>
      <c r="J2393" s="13"/>
    </row>
    <row r="2394" spans="1:10" x14ac:dyDescent="0.2">
      <c r="A2394" s="208" t="s">
        <v>1844</v>
      </c>
      <c r="B2394" s="384" t="s">
        <v>6701</v>
      </c>
      <c r="C2394" s="193">
        <v>25050</v>
      </c>
      <c r="D2394" s="194">
        <f>C2394*1.2</f>
        <v>30060</v>
      </c>
      <c r="E2394" s="316"/>
      <c r="F2394" s="292" t="s">
        <v>6698</v>
      </c>
      <c r="G2394" s="280"/>
      <c r="H2394" s="346"/>
      <c r="I2394"/>
      <c r="J2394" s="13"/>
    </row>
    <row r="2395" spans="1:10" x14ac:dyDescent="0.2">
      <c r="A2395" s="41" t="s">
        <v>1845</v>
      </c>
      <c r="B2395" s="130" t="s">
        <v>1846</v>
      </c>
      <c r="C2395" s="154">
        <v>6666.6639999999998</v>
      </c>
      <c r="D2395" s="155">
        <f t="shared" si="50"/>
        <v>7999.996799999999</v>
      </c>
      <c r="E2395" s="312"/>
      <c r="F2395" s="292"/>
      <c r="G2395" s="327"/>
      <c r="H2395" s="343">
        <v>5.44</v>
      </c>
      <c r="I2395"/>
      <c r="J2395" s="13"/>
    </row>
    <row r="2396" spans="1:10" x14ac:dyDescent="0.2">
      <c r="A2396" s="41" t="s">
        <v>7083</v>
      </c>
      <c r="B2396" s="130" t="s">
        <v>7084</v>
      </c>
      <c r="C2396" s="154">
        <v>12083</v>
      </c>
      <c r="D2396" s="432">
        <f t="shared" si="50"/>
        <v>14499.6</v>
      </c>
      <c r="E2396" s="312"/>
      <c r="F2396" s="292"/>
      <c r="G2396" s="327"/>
      <c r="H2396" s="343">
        <v>1.51</v>
      </c>
      <c r="I2396"/>
      <c r="J2396" s="13"/>
    </row>
    <row r="2397" spans="1:10" x14ac:dyDescent="0.2">
      <c r="A2397" s="41" t="s">
        <v>1847</v>
      </c>
      <c r="B2397" s="130" t="s">
        <v>1892</v>
      </c>
      <c r="C2397" s="154">
        <v>4999.9979999999996</v>
      </c>
      <c r="D2397" s="155">
        <f t="shared" si="50"/>
        <v>5999.9975999999997</v>
      </c>
      <c r="E2397" s="312"/>
      <c r="F2397" s="292"/>
      <c r="G2397" s="327"/>
      <c r="H2397" s="343">
        <v>1.1000000000000001</v>
      </c>
      <c r="I2397"/>
      <c r="J2397" s="13"/>
    </row>
    <row r="2398" spans="1:10" x14ac:dyDescent="0.2">
      <c r="A2398" s="208" t="s">
        <v>1847</v>
      </c>
      <c r="B2398" s="384" t="s">
        <v>1892</v>
      </c>
      <c r="C2398" s="193">
        <v>4993</v>
      </c>
      <c r="D2398" s="194">
        <f>C2398*1.2</f>
        <v>5991.5999999999995</v>
      </c>
      <c r="E2398" s="316"/>
      <c r="F2398" s="292" t="s">
        <v>5504</v>
      </c>
      <c r="G2398" s="327"/>
      <c r="H2398" s="346"/>
      <c r="I2398"/>
      <c r="J2398" s="13"/>
    </row>
    <row r="2399" spans="1:10" x14ac:dyDescent="0.2">
      <c r="A2399" s="41" t="s">
        <v>1848</v>
      </c>
      <c r="B2399" s="130" t="s">
        <v>6471</v>
      </c>
      <c r="C2399" s="154">
        <v>6583.3306999999995</v>
      </c>
      <c r="D2399" s="155">
        <f t="shared" si="50"/>
        <v>7899.9968399999989</v>
      </c>
      <c r="E2399" s="312"/>
      <c r="F2399" s="292"/>
      <c r="G2399" s="327"/>
      <c r="H2399" s="343">
        <v>0.73</v>
      </c>
      <c r="I2399"/>
      <c r="J2399" s="13"/>
    </row>
    <row r="2400" spans="1:10" x14ac:dyDescent="0.2">
      <c r="A2400" s="41" t="s">
        <v>6037</v>
      </c>
      <c r="B2400" s="130" t="s">
        <v>6038</v>
      </c>
      <c r="C2400" s="154">
        <v>2000</v>
      </c>
      <c r="D2400" s="155">
        <f t="shared" si="50"/>
        <v>2400</v>
      </c>
      <c r="E2400" s="312"/>
      <c r="F2400" s="292"/>
      <c r="G2400" s="327"/>
      <c r="H2400" s="343"/>
      <c r="I2400"/>
      <c r="J2400" s="13"/>
    </row>
    <row r="2401" spans="1:10" x14ac:dyDescent="0.2">
      <c r="A2401" s="41" t="s">
        <v>5714</v>
      </c>
      <c r="B2401" s="130" t="s">
        <v>5715</v>
      </c>
      <c r="C2401" s="154">
        <v>1000</v>
      </c>
      <c r="D2401" s="155">
        <f t="shared" si="50"/>
        <v>1200</v>
      </c>
      <c r="E2401" s="312"/>
      <c r="F2401" s="292"/>
      <c r="G2401" s="327"/>
      <c r="H2401" s="343">
        <v>6.7000000000000004E-2</v>
      </c>
      <c r="I2401"/>
      <c r="J2401" s="13"/>
    </row>
    <row r="2402" spans="1:10" x14ac:dyDescent="0.2">
      <c r="A2402" s="41" t="s">
        <v>5211</v>
      </c>
      <c r="B2402" s="130" t="s">
        <v>5212</v>
      </c>
      <c r="C2402" s="154">
        <v>7917</v>
      </c>
      <c r="D2402" s="155">
        <f t="shared" si="50"/>
        <v>9500.4</v>
      </c>
      <c r="E2402" s="312"/>
      <c r="F2402" s="292"/>
      <c r="G2402" s="327"/>
      <c r="H2402" s="343">
        <v>1.52</v>
      </c>
      <c r="I2402"/>
      <c r="J2402" s="13"/>
    </row>
    <row r="2403" spans="1:10" x14ac:dyDescent="0.2">
      <c r="A2403" s="41" t="s">
        <v>1849</v>
      </c>
      <c r="B2403" s="130" t="s">
        <v>171</v>
      </c>
      <c r="C2403" s="154">
        <v>800</v>
      </c>
      <c r="D2403" s="155">
        <f t="shared" si="50"/>
        <v>960</v>
      </c>
      <c r="E2403" s="312"/>
      <c r="F2403" s="292"/>
      <c r="G2403" s="327"/>
      <c r="H2403" s="343">
        <v>1.4E-2</v>
      </c>
      <c r="I2403"/>
      <c r="J2403" s="13"/>
    </row>
    <row r="2404" spans="1:10" x14ac:dyDescent="0.2">
      <c r="A2404" s="41" t="s">
        <v>4874</v>
      </c>
      <c r="B2404" s="130" t="s">
        <v>199</v>
      </c>
      <c r="C2404" s="154">
        <v>666.66639999999995</v>
      </c>
      <c r="D2404" s="155">
        <f t="shared" si="50"/>
        <v>799.9996799999999</v>
      </c>
      <c r="E2404" s="312"/>
      <c r="F2404" s="292"/>
      <c r="G2404" s="327"/>
      <c r="H2404" s="343">
        <v>0.12</v>
      </c>
      <c r="I2404"/>
      <c r="J2404" s="13"/>
    </row>
    <row r="2405" spans="1:10" x14ac:dyDescent="0.2">
      <c r="A2405" s="41" t="s">
        <v>5716</v>
      </c>
      <c r="B2405" s="130" t="s">
        <v>156</v>
      </c>
      <c r="C2405" s="154">
        <v>60</v>
      </c>
      <c r="D2405" s="432">
        <f t="shared" si="50"/>
        <v>72</v>
      </c>
      <c r="E2405" s="312"/>
      <c r="F2405" s="292"/>
      <c r="G2405" s="327" t="s">
        <v>6496</v>
      </c>
      <c r="H2405" s="343">
        <v>1.4E-3</v>
      </c>
      <c r="I2405"/>
      <c r="J2405" s="13"/>
    </row>
    <row r="2406" spans="1:10" x14ac:dyDescent="0.2">
      <c r="A2406" s="41" t="s">
        <v>6039</v>
      </c>
      <c r="B2406" s="130" t="s">
        <v>118</v>
      </c>
      <c r="C2406" s="154">
        <v>240</v>
      </c>
      <c r="D2406" s="155">
        <f t="shared" si="50"/>
        <v>288</v>
      </c>
      <c r="E2406" s="312"/>
      <c r="F2406" s="292"/>
      <c r="G2406" s="327"/>
      <c r="H2406" s="343"/>
      <c r="I2406"/>
      <c r="J2406" s="13"/>
    </row>
    <row r="2407" spans="1:10" x14ac:dyDescent="0.2">
      <c r="A2407" s="41" t="s">
        <v>1850</v>
      </c>
      <c r="B2407" s="130" t="s">
        <v>179</v>
      </c>
      <c r="C2407" s="154">
        <v>83.333299999999994</v>
      </c>
      <c r="D2407" s="155">
        <f t="shared" si="50"/>
        <v>99.999959999999987</v>
      </c>
      <c r="E2407" s="312"/>
      <c r="F2407" s="292"/>
      <c r="G2407" s="327"/>
      <c r="H2407" s="343">
        <v>6.0000000000000001E-3</v>
      </c>
      <c r="I2407"/>
      <c r="J2407" s="13"/>
    </row>
    <row r="2408" spans="1:10" x14ac:dyDescent="0.2">
      <c r="A2408" s="41" t="s">
        <v>4452</v>
      </c>
      <c r="B2408" s="130" t="s">
        <v>171</v>
      </c>
      <c r="C2408" s="154">
        <v>333</v>
      </c>
      <c r="D2408" s="155">
        <f t="shared" si="50"/>
        <v>399.59999999999997</v>
      </c>
      <c r="E2408" s="312"/>
      <c r="F2408" s="292"/>
      <c r="G2408" s="327"/>
      <c r="H2408" s="343">
        <v>1E-3</v>
      </c>
      <c r="I2408"/>
      <c r="J2408" s="13"/>
    </row>
    <row r="2409" spans="1:10" x14ac:dyDescent="0.2">
      <c r="A2409" s="41" t="s">
        <v>1851</v>
      </c>
      <c r="B2409" s="130" t="s">
        <v>199</v>
      </c>
      <c r="C2409" s="154">
        <v>166.66659999999999</v>
      </c>
      <c r="D2409" s="155">
        <f t="shared" si="50"/>
        <v>199.99991999999997</v>
      </c>
      <c r="E2409" s="312"/>
      <c r="F2409" s="292"/>
      <c r="G2409" s="327"/>
      <c r="H2409" s="343">
        <v>6.0000000000000001E-3</v>
      </c>
      <c r="I2409"/>
      <c r="J2409" s="13"/>
    </row>
    <row r="2410" spans="1:10" x14ac:dyDescent="0.2">
      <c r="A2410" s="41" t="s">
        <v>5213</v>
      </c>
      <c r="B2410" s="130" t="s">
        <v>793</v>
      </c>
      <c r="C2410" s="154">
        <v>3666.6651999999999</v>
      </c>
      <c r="D2410" s="155">
        <f t="shared" si="50"/>
        <v>4399.9982399999999</v>
      </c>
      <c r="E2410" s="312"/>
      <c r="F2410" s="292"/>
      <c r="G2410" s="327"/>
      <c r="H2410" s="343">
        <v>0.6</v>
      </c>
      <c r="I2410"/>
      <c r="J2410" s="13"/>
    </row>
    <row r="2411" spans="1:10" x14ac:dyDescent="0.2">
      <c r="A2411" s="41" t="s">
        <v>1852</v>
      </c>
      <c r="B2411" s="130" t="s">
        <v>179</v>
      </c>
      <c r="C2411" s="154">
        <v>74.999970000000005</v>
      </c>
      <c r="D2411" s="155">
        <f t="shared" si="50"/>
        <v>89.999964000000006</v>
      </c>
      <c r="E2411" s="312"/>
      <c r="F2411" s="292"/>
      <c r="G2411" s="327"/>
      <c r="H2411" s="343">
        <v>5.0000000000000001E-3</v>
      </c>
      <c r="I2411"/>
      <c r="J2411" s="13"/>
    </row>
    <row r="2412" spans="1:10" x14ac:dyDescent="0.2">
      <c r="A2412" s="41" t="s">
        <v>1853</v>
      </c>
      <c r="B2412" s="130" t="s">
        <v>1063</v>
      </c>
      <c r="C2412" s="154">
        <v>66.666640000000001</v>
      </c>
      <c r="D2412" s="155">
        <f t="shared" si="50"/>
        <v>79.999967999999996</v>
      </c>
      <c r="E2412" s="312"/>
      <c r="F2412" s="292"/>
      <c r="G2412" s="327" t="s">
        <v>6496</v>
      </c>
      <c r="H2412" s="343">
        <v>1.2999999999999999E-2</v>
      </c>
      <c r="I2412"/>
      <c r="J2412" s="13"/>
    </row>
    <row r="2413" spans="1:10" x14ac:dyDescent="0.2">
      <c r="A2413" s="41" t="s">
        <v>1854</v>
      </c>
      <c r="B2413" s="130" t="s">
        <v>179</v>
      </c>
      <c r="C2413" s="154">
        <v>99.999960000000002</v>
      </c>
      <c r="D2413" s="155">
        <f t="shared" si="50"/>
        <v>119.99995199999999</v>
      </c>
      <c r="E2413" s="312"/>
      <c r="F2413" s="292"/>
      <c r="G2413" s="327"/>
      <c r="H2413" s="343">
        <v>5.0000000000000001E-3</v>
      </c>
      <c r="I2413"/>
      <c r="J2413" s="13"/>
    </row>
    <row r="2414" spans="1:10" x14ac:dyDescent="0.2">
      <c r="A2414" s="41" t="s">
        <v>1855</v>
      </c>
      <c r="B2414" s="130" t="s">
        <v>1856</v>
      </c>
      <c r="C2414" s="154">
        <v>6999.9971999999998</v>
      </c>
      <c r="D2414" s="155">
        <f t="shared" si="50"/>
        <v>8399.9966399999994</v>
      </c>
      <c r="E2414" s="312"/>
      <c r="F2414" s="292"/>
      <c r="G2414" s="327"/>
      <c r="H2414" s="343">
        <v>0.65</v>
      </c>
      <c r="I2414"/>
      <c r="J2414" s="13"/>
    </row>
    <row r="2415" spans="1:10" x14ac:dyDescent="0.2">
      <c r="A2415" s="41" t="s">
        <v>4494</v>
      </c>
      <c r="B2415" s="130" t="s">
        <v>171</v>
      </c>
      <c r="C2415" s="154">
        <v>624.99974999999995</v>
      </c>
      <c r="D2415" s="155">
        <f t="shared" si="50"/>
        <v>749.99969999999996</v>
      </c>
      <c r="E2415" s="312"/>
      <c r="F2415" s="292"/>
      <c r="G2415" s="327"/>
      <c r="H2415" s="343">
        <v>7.0000000000000007E-2</v>
      </c>
      <c r="I2415"/>
      <c r="J2415" s="13"/>
    </row>
    <row r="2416" spans="1:10" x14ac:dyDescent="0.2">
      <c r="A2416" s="41" t="s">
        <v>1857</v>
      </c>
      <c r="B2416" s="130" t="s">
        <v>1858</v>
      </c>
      <c r="C2416" s="154">
        <v>791.66634999999997</v>
      </c>
      <c r="D2416" s="155">
        <f t="shared" si="50"/>
        <v>949.99961999999994</v>
      </c>
      <c r="E2416" s="312"/>
      <c r="F2416" s="292"/>
      <c r="G2416" s="327"/>
      <c r="H2416" s="343">
        <v>0.03</v>
      </c>
      <c r="I2416"/>
      <c r="J2416" s="13"/>
    </row>
    <row r="2417" spans="1:10" x14ac:dyDescent="0.2">
      <c r="A2417" s="41" t="s">
        <v>1859</v>
      </c>
      <c r="B2417" s="130" t="s">
        <v>179</v>
      </c>
      <c r="C2417" s="154">
        <v>74.999970000000005</v>
      </c>
      <c r="D2417" s="155">
        <f t="shared" si="50"/>
        <v>89.999964000000006</v>
      </c>
      <c r="E2417" s="312"/>
      <c r="F2417" s="292"/>
      <c r="G2417" s="327"/>
      <c r="H2417" s="343">
        <v>1E-3</v>
      </c>
      <c r="I2417"/>
      <c r="J2417" s="13"/>
    </row>
    <row r="2418" spans="1:10" x14ac:dyDescent="0.2">
      <c r="A2418" s="41" t="s">
        <v>1860</v>
      </c>
      <c r="B2418" s="130" t="s">
        <v>1861</v>
      </c>
      <c r="C2418" s="154">
        <v>166.66659999999999</v>
      </c>
      <c r="D2418" s="155">
        <f t="shared" si="50"/>
        <v>199.99991999999997</v>
      </c>
      <c r="E2418" s="312"/>
      <c r="F2418" s="292"/>
      <c r="G2418" s="327"/>
      <c r="H2418" s="343">
        <v>5.0000000000000001E-3</v>
      </c>
      <c r="I2418"/>
      <c r="J2418" s="13"/>
    </row>
    <row r="2419" spans="1:10" x14ac:dyDescent="0.2">
      <c r="A2419" s="41" t="s">
        <v>4003</v>
      </c>
      <c r="B2419" s="130" t="s">
        <v>4010</v>
      </c>
      <c r="C2419" s="154">
        <v>475</v>
      </c>
      <c r="D2419" s="155">
        <f t="shared" si="50"/>
        <v>570</v>
      </c>
      <c r="E2419" s="312"/>
      <c r="F2419" s="292"/>
      <c r="G2419" s="327"/>
      <c r="H2419" s="343">
        <v>7.0000000000000001E-3</v>
      </c>
      <c r="I2419"/>
      <c r="J2419" s="13"/>
    </row>
    <row r="2420" spans="1:10" x14ac:dyDescent="0.2">
      <c r="A2420" s="41" t="s">
        <v>1862</v>
      </c>
      <c r="B2420" s="130" t="s">
        <v>1861</v>
      </c>
      <c r="C2420" s="154">
        <v>166.66659999999999</v>
      </c>
      <c r="D2420" s="155">
        <f t="shared" si="50"/>
        <v>199.99991999999997</v>
      </c>
      <c r="E2420" s="312"/>
      <c r="F2420" s="292"/>
      <c r="G2420" s="327"/>
      <c r="H2420" s="343">
        <v>5.0000000000000001E-3</v>
      </c>
      <c r="I2420"/>
      <c r="J2420" s="13"/>
    </row>
    <row r="2421" spans="1:10" x14ac:dyDescent="0.2">
      <c r="A2421" s="41" t="s">
        <v>4004</v>
      </c>
      <c r="B2421" s="130" t="s">
        <v>4010</v>
      </c>
      <c r="C2421" s="154">
        <v>399.99984000000001</v>
      </c>
      <c r="D2421" s="155">
        <f t="shared" si="50"/>
        <v>479.99980799999997</v>
      </c>
      <c r="E2421" s="312"/>
      <c r="F2421" s="292"/>
      <c r="G2421" s="327"/>
      <c r="H2421" s="343">
        <v>2E-3</v>
      </c>
      <c r="I2421"/>
      <c r="J2421" s="13"/>
    </row>
    <row r="2422" spans="1:10" ht="25.5" x14ac:dyDescent="0.2">
      <c r="A2422" s="31" t="s">
        <v>1863</v>
      </c>
      <c r="B2422" s="130" t="s">
        <v>793</v>
      </c>
      <c r="C2422" s="154">
        <v>541.66644999999994</v>
      </c>
      <c r="D2422" s="155">
        <f t="shared" si="50"/>
        <v>649.99973999999986</v>
      </c>
      <c r="E2422" s="290" t="s">
        <v>6509</v>
      </c>
      <c r="F2422" s="289"/>
      <c r="G2422" s="327"/>
      <c r="H2422" s="343">
        <v>0.22</v>
      </c>
      <c r="I2422"/>
      <c r="J2422" s="13"/>
    </row>
    <row r="2423" spans="1:10" x14ac:dyDescent="0.2">
      <c r="A2423" s="170" t="s">
        <v>1863</v>
      </c>
      <c r="B2423" s="384" t="s">
        <v>793</v>
      </c>
      <c r="C2423" s="193">
        <v>542</v>
      </c>
      <c r="D2423" s="194">
        <f>C2423*1.2</f>
        <v>650.4</v>
      </c>
      <c r="E2423" s="316"/>
      <c r="F2423" s="292" t="s">
        <v>5504</v>
      </c>
      <c r="G2423" s="327"/>
      <c r="H2423" s="346"/>
      <c r="I2423"/>
      <c r="J2423" s="13"/>
    </row>
    <row r="2424" spans="1:10" x14ac:dyDescent="0.2">
      <c r="A2424" s="31" t="s">
        <v>5708</v>
      </c>
      <c r="B2424" s="130" t="s">
        <v>208</v>
      </c>
      <c r="C2424" s="154">
        <v>300</v>
      </c>
      <c r="D2424" s="155">
        <f t="shared" si="50"/>
        <v>360</v>
      </c>
      <c r="E2424" s="312"/>
      <c r="F2424" s="292"/>
      <c r="G2424" s="327"/>
      <c r="H2424" s="343">
        <v>1E-3</v>
      </c>
      <c r="I2424"/>
      <c r="J2424" s="13"/>
    </row>
    <row r="2425" spans="1:10" x14ac:dyDescent="0.2">
      <c r="A2425" s="31" t="s">
        <v>1864</v>
      </c>
      <c r="B2425" s="130" t="s">
        <v>1865</v>
      </c>
      <c r="C2425" s="154">
        <v>350</v>
      </c>
      <c r="D2425" s="155">
        <f t="shared" si="50"/>
        <v>420</v>
      </c>
      <c r="E2425" s="312"/>
      <c r="F2425" s="292"/>
      <c r="G2425" s="327"/>
      <c r="H2425" s="343">
        <v>1.2E-2</v>
      </c>
      <c r="I2425"/>
      <c r="J2425" s="13"/>
    </row>
    <row r="2426" spans="1:10" x14ac:dyDescent="0.2">
      <c r="A2426" s="31" t="s">
        <v>3987</v>
      </c>
      <c r="B2426" s="130" t="s">
        <v>199</v>
      </c>
      <c r="C2426" s="154">
        <v>166.66659999999999</v>
      </c>
      <c r="D2426" s="155">
        <f t="shared" si="50"/>
        <v>199.99991999999997</v>
      </c>
      <c r="E2426" s="312"/>
      <c r="F2426" s="292"/>
      <c r="G2426" s="327"/>
      <c r="H2426" s="343">
        <v>5.0000000000000001E-3</v>
      </c>
      <c r="I2426"/>
      <c r="J2426" s="13"/>
    </row>
    <row r="2427" spans="1:10" x14ac:dyDescent="0.2">
      <c r="A2427" s="31" t="s">
        <v>5717</v>
      </c>
      <c r="B2427" s="130" t="s">
        <v>218</v>
      </c>
      <c r="C2427" s="154">
        <v>450</v>
      </c>
      <c r="D2427" s="155">
        <f t="shared" si="50"/>
        <v>540</v>
      </c>
      <c r="E2427" s="312"/>
      <c r="F2427" s="292"/>
      <c r="G2427" s="327"/>
      <c r="H2427" s="343">
        <v>2.5000000000000001E-2</v>
      </c>
      <c r="I2427"/>
      <c r="J2427" s="13"/>
    </row>
    <row r="2428" spans="1:10" x14ac:dyDescent="0.2">
      <c r="A2428" s="31" t="s">
        <v>1866</v>
      </c>
      <c r="B2428" s="130" t="s">
        <v>179</v>
      </c>
      <c r="C2428" s="154">
        <v>99.999960000000002</v>
      </c>
      <c r="D2428" s="155">
        <f t="shared" si="50"/>
        <v>119.99995199999999</v>
      </c>
      <c r="E2428" s="312"/>
      <c r="F2428" s="292"/>
      <c r="G2428" s="327"/>
      <c r="H2428" s="343">
        <v>1.6E-2</v>
      </c>
      <c r="I2428"/>
      <c r="J2428" s="13"/>
    </row>
    <row r="2429" spans="1:10" x14ac:dyDescent="0.2">
      <c r="A2429" s="31" t="s">
        <v>1867</v>
      </c>
      <c r="B2429" s="130" t="s">
        <v>118</v>
      </c>
      <c r="C2429" s="154">
        <v>116.66661999999999</v>
      </c>
      <c r="D2429" s="155">
        <f t="shared" si="50"/>
        <v>139.999944</v>
      </c>
      <c r="E2429" s="312"/>
      <c r="F2429" s="292"/>
      <c r="G2429" s="327" t="s">
        <v>6496</v>
      </c>
      <c r="H2429" s="343">
        <v>0.03</v>
      </c>
      <c r="I2429"/>
      <c r="J2429" s="13"/>
    </row>
    <row r="2430" spans="1:10" x14ac:dyDescent="0.2">
      <c r="A2430" s="31" t="s">
        <v>1868</v>
      </c>
      <c r="B2430" s="130" t="s">
        <v>118</v>
      </c>
      <c r="C2430" s="154">
        <v>54</v>
      </c>
      <c r="D2430" s="155">
        <f t="shared" si="50"/>
        <v>64.8</v>
      </c>
      <c r="E2430" s="312"/>
      <c r="F2430" s="292"/>
      <c r="G2430" s="327" t="s">
        <v>6496</v>
      </c>
      <c r="H2430" s="343">
        <v>1E-3</v>
      </c>
      <c r="I2430"/>
      <c r="J2430" s="13"/>
    </row>
    <row r="2431" spans="1:10" x14ac:dyDescent="0.2">
      <c r="A2431" s="31" t="s">
        <v>1869</v>
      </c>
      <c r="B2431" s="130" t="s">
        <v>179</v>
      </c>
      <c r="C2431" s="154">
        <v>90</v>
      </c>
      <c r="D2431" s="155">
        <f t="shared" si="50"/>
        <v>108</v>
      </c>
      <c r="E2431" s="312"/>
      <c r="F2431" s="292"/>
      <c r="G2431" s="327"/>
      <c r="H2431" s="343">
        <v>1.6E-2</v>
      </c>
      <c r="I2431"/>
      <c r="J2431" s="13"/>
    </row>
    <row r="2432" spans="1:10" x14ac:dyDescent="0.2">
      <c r="A2432" s="31" t="s">
        <v>1870</v>
      </c>
      <c r="B2432" s="130" t="s">
        <v>118</v>
      </c>
      <c r="C2432" s="154">
        <v>191.66658999999999</v>
      </c>
      <c r="D2432" s="155">
        <f t="shared" si="50"/>
        <v>229.99990799999998</v>
      </c>
      <c r="E2432" s="312"/>
      <c r="F2432" s="292"/>
      <c r="G2432" s="327" t="s">
        <v>6496</v>
      </c>
      <c r="H2432" s="343">
        <v>0.04</v>
      </c>
      <c r="I2432"/>
      <c r="J2432" s="13"/>
    </row>
    <row r="2433" spans="1:10" x14ac:dyDescent="0.2">
      <c r="A2433" s="31" t="s">
        <v>1871</v>
      </c>
      <c r="B2433" s="130" t="s">
        <v>1277</v>
      </c>
      <c r="C2433" s="154">
        <v>58.333309999999997</v>
      </c>
      <c r="D2433" s="155">
        <f t="shared" si="50"/>
        <v>69.999972</v>
      </c>
      <c r="E2433" s="312"/>
      <c r="F2433" s="292"/>
      <c r="G2433" s="327"/>
      <c r="H2433" s="343">
        <v>2.3E-2</v>
      </c>
      <c r="J2433" s="13"/>
    </row>
    <row r="2434" spans="1:10" x14ac:dyDescent="0.2">
      <c r="A2434" s="31" t="s">
        <v>1872</v>
      </c>
      <c r="B2434" s="130" t="s">
        <v>179</v>
      </c>
      <c r="C2434" s="154">
        <v>83.333299999999994</v>
      </c>
      <c r="D2434" s="155">
        <f t="shared" si="50"/>
        <v>99.999959999999987</v>
      </c>
      <c r="E2434" s="312"/>
      <c r="F2434" s="292"/>
      <c r="G2434" s="327"/>
      <c r="H2434" s="343">
        <v>1E-3</v>
      </c>
      <c r="J2434" s="13"/>
    </row>
    <row r="2435" spans="1:10" ht="25.5" x14ac:dyDescent="0.2">
      <c r="A2435" s="31" t="s">
        <v>1873</v>
      </c>
      <c r="B2435" s="130" t="s">
        <v>1798</v>
      </c>
      <c r="C2435" s="154">
        <v>237.49990499999998</v>
      </c>
      <c r="D2435" s="155">
        <f t="shared" si="50"/>
        <v>284.99988599999995</v>
      </c>
      <c r="E2435" s="290" t="s">
        <v>5442</v>
      </c>
      <c r="G2435" s="280"/>
      <c r="H2435" s="343">
        <v>0.18</v>
      </c>
      <c r="I2435"/>
      <c r="J2435" s="13"/>
    </row>
    <row r="2436" spans="1:10" x14ac:dyDescent="0.2">
      <c r="A2436" s="170" t="s">
        <v>1873</v>
      </c>
      <c r="B2436" s="384" t="s">
        <v>1798</v>
      </c>
      <c r="C2436" s="193">
        <v>268</v>
      </c>
      <c r="D2436" s="194">
        <f>C2436*1.2</f>
        <v>321.59999999999997</v>
      </c>
      <c r="E2436" s="316"/>
      <c r="F2436" s="292" t="s">
        <v>5504</v>
      </c>
      <c r="G2436" s="327"/>
      <c r="H2436" s="346"/>
      <c r="J2436" s="13"/>
    </row>
    <row r="2437" spans="1:10" ht="25.5" x14ac:dyDescent="0.2">
      <c r="A2437" s="31" t="s">
        <v>1874</v>
      </c>
      <c r="B2437" s="130" t="s">
        <v>167</v>
      </c>
      <c r="C2437" s="154">
        <v>824.99967000000004</v>
      </c>
      <c r="D2437" s="155">
        <f t="shared" si="50"/>
        <v>989.99960399999998</v>
      </c>
      <c r="E2437" s="290" t="s">
        <v>5441</v>
      </c>
      <c r="F2437" s="289"/>
      <c r="G2437" s="280"/>
      <c r="H2437" s="343">
        <v>0.92</v>
      </c>
      <c r="I2437"/>
      <c r="J2437" s="13"/>
    </row>
    <row r="2438" spans="1:10" x14ac:dyDescent="0.2">
      <c r="A2438" s="170" t="s">
        <v>1874</v>
      </c>
      <c r="B2438" s="384" t="s">
        <v>5581</v>
      </c>
      <c r="C2438" s="193">
        <v>907</v>
      </c>
      <c r="D2438" s="194">
        <f>C2438*1.2</f>
        <v>1088.3999999999999</v>
      </c>
      <c r="E2438" s="316"/>
      <c r="F2438" s="292" t="s">
        <v>5504</v>
      </c>
      <c r="G2438" s="280"/>
      <c r="H2438" s="346"/>
      <c r="I2438"/>
      <c r="J2438" s="13"/>
    </row>
    <row r="2439" spans="1:10" x14ac:dyDescent="0.2">
      <c r="A2439" s="31" t="s">
        <v>1875</v>
      </c>
      <c r="B2439" s="130" t="s">
        <v>1876</v>
      </c>
      <c r="C2439" s="154">
        <v>133.33328</v>
      </c>
      <c r="D2439" s="155">
        <f t="shared" si="50"/>
        <v>159.99993599999999</v>
      </c>
      <c r="E2439" s="312"/>
      <c r="F2439" s="292"/>
      <c r="G2439" s="280"/>
      <c r="H2439" s="343"/>
      <c r="I2439"/>
      <c r="J2439" s="13"/>
    </row>
    <row r="2440" spans="1:10" x14ac:dyDescent="0.2">
      <c r="A2440" s="31" t="s">
        <v>1877</v>
      </c>
      <c r="B2440" s="130" t="s">
        <v>171</v>
      </c>
      <c r="C2440" s="154">
        <v>41.666649999999997</v>
      </c>
      <c r="D2440" s="155">
        <f t="shared" si="50"/>
        <v>49.999979999999994</v>
      </c>
      <c r="E2440" s="312"/>
      <c r="F2440" s="292"/>
      <c r="G2440" s="280"/>
      <c r="H2440" s="343"/>
      <c r="I2440"/>
      <c r="J2440" s="13"/>
    </row>
    <row r="2441" spans="1:10" x14ac:dyDescent="0.2">
      <c r="A2441" s="31" t="s">
        <v>6938</v>
      </c>
      <c r="B2441" s="130" t="s">
        <v>635</v>
      </c>
      <c r="C2441" s="154">
        <v>2000</v>
      </c>
      <c r="D2441" s="155">
        <f t="shared" si="50"/>
        <v>2400</v>
      </c>
      <c r="E2441" s="312"/>
      <c r="F2441" s="292"/>
      <c r="G2441" s="280"/>
      <c r="H2441" s="343">
        <v>2.1999999999999999E-2</v>
      </c>
      <c r="I2441"/>
      <c r="J2441" s="13"/>
    </row>
    <row r="2442" spans="1:10" x14ac:dyDescent="0.2">
      <c r="A2442" s="31" t="s">
        <v>1878</v>
      </c>
      <c r="B2442" s="130" t="s">
        <v>635</v>
      </c>
      <c r="C2442" s="154">
        <v>4000</v>
      </c>
      <c r="D2442" s="432">
        <f t="shared" si="50"/>
        <v>4800</v>
      </c>
      <c r="E2442" s="303"/>
      <c r="F2442" s="292"/>
      <c r="G2442" s="280"/>
      <c r="H2442" s="337">
        <v>3.7999999999999999E-2</v>
      </c>
      <c r="I2442"/>
      <c r="J2442" s="13"/>
    </row>
    <row r="2443" spans="1:10" x14ac:dyDescent="0.2">
      <c r="A2443" s="31" t="s">
        <v>1879</v>
      </c>
      <c r="B2443" s="130" t="s">
        <v>1880</v>
      </c>
      <c r="C2443" s="154">
        <v>3999.9983999999999</v>
      </c>
      <c r="D2443" s="155">
        <f t="shared" si="50"/>
        <v>4799.9980799999994</v>
      </c>
      <c r="E2443" s="303"/>
      <c r="F2443" s="292"/>
      <c r="G2443" s="280"/>
      <c r="H2443" s="337">
        <v>0.56399999999999995</v>
      </c>
      <c r="I2443"/>
      <c r="J2443" s="13"/>
    </row>
    <row r="2444" spans="1:10" x14ac:dyDescent="0.2">
      <c r="A2444" s="31" t="s">
        <v>1881</v>
      </c>
      <c r="B2444" s="130" t="s">
        <v>1880</v>
      </c>
      <c r="C2444" s="154">
        <v>3999.9983999999999</v>
      </c>
      <c r="D2444" s="155">
        <f t="shared" si="50"/>
        <v>4799.9980799999994</v>
      </c>
      <c r="E2444" s="303"/>
      <c r="F2444" s="292"/>
      <c r="G2444" s="280"/>
      <c r="H2444" s="337">
        <v>0.60499999999999998</v>
      </c>
      <c r="I2444"/>
      <c r="J2444" s="13"/>
    </row>
    <row r="2445" spans="1:10" x14ac:dyDescent="0.2">
      <c r="A2445" s="31" t="s">
        <v>5616</v>
      </c>
      <c r="B2445" s="130" t="s">
        <v>1880</v>
      </c>
      <c r="C2445" s="154">
        <v>5000</v>
      </c>
      <c r="D2445" s="155">
        <f t="shared" si="50"/>
        <v>6000</v>
      </c>
      <c r="E2445" s="303"/>
      <c r="F2445" s="292"/>
      <c r="G2445" s="280"/>
      <c r="H2445" s="337"/>
      <c r="I2445"/>
      <c r="J2445" s="13"/>
    </row>
    <row r="2446" spans="1:10" x14ac:dyDescent="0.2">
      <c r="A2446" s="31" t="s">
        <v>4102</v>
      </c>
      <c r="B2446" s="130" t="s">
        <v>4103</v>
      </c>
      <c r="C2446" s="154">
        <v>999.99959999999999</v>
      </c>
      <c r="D2446" s="155">
        <f t="shared" si="50"/>
        <v>1199.9995199999998</v>
      </c>
      <c r="E2446" s="303"/>
      <c r="F2446" s="292"/>
      <c r="G2446" s="280"/>
      <c r="H2446" s="337">
        <v>0.111</v>
      </c>
      <c r="I2446"/>
      <c r="J2446" s="13"/>
    </row>
    <row r="2447" spans="1:10" x14ac:dyDescent="0.2">
      <c r="A2447" s="31" t="s">
        <v>5615</v>
      </c>
      <c r="B2447" s="130" t="s">
        <v>793</v>
      </c>
      <c r="C2447" s="154">
        <v>6000</v>
      </c>
      <c r="D2447" s="155">
        <f t="shared" si="50"/>
        <v>7200</v>
      </c>
      <c r="E2447" s="303"/>
      <c r="F2447" s="292"/>
      <c r="G2447" s="280"/>
      <c r="H2447" s="337"/>
      <c r="I2447"/>
      <c r="J2447" s="13"/>
    </row>
    <row r="2448" spans="1:10" x14ac:dyDescent="0.2">
      <c r="A2448" s="31" t="s">
        <v>1882</v>
      </c>
      <c r="B2448" s="130" t="s">
        <v>1883</v>
      </c>
      <c r="C2448" s="154">
        <v>292</v>
      </c>
      <c r="D2448" s="155">
        <f t="shared" si="50"/>
        <v>350.4</v>
      </c>
      <c r="E2448" s="303"/>
      <c r="F2448" s="292"/>
      <c r="G2448" s="280"/>
      <c r="H2448" s="337">
        <v>2.5000000000000001E-2</v>
      </c>
      <c r="I2448"/>
      <c r="J2448" s="13"/>
    </row>
    <row r="2449" spans="1:10" x14ac:dyDescent="0.2">
      <c r="A2449" s="31" t="s">
        <v>6896</v>
      </c>
      <c r="B2449" s="130" t="s">
        <v>6897</v>
      </c>
      <c r="C2449" s="154">
        <v>1917</v>
      </c>
      <c r="D2449" s="155">
        <f t="shared" si="50"/>
        <v>2300.4</v>
      </c>
      <c r="E2449" s="303"/>
      <c r="F2449" s="292"/>
      <c r="G2449" s="328" t="s">
        <v>6496</v>
      </c>
      <c r="H2449" s="337">
        <v>3.3000000000000002E-2</v>
      </c>
      <c r="I2449"/>
      <c r="J2449" s="13"/>
    </row>
    <row r="2450" spans="1:10" x14ac:dyDescent="0.2">
      <c r="A2450" s="31" t="s">
        <v>7085</v>
      </c>
      <c r="B2450" s="130" t="s">
        <v>7086</v>
      </c>
      <c r="C2450" s="154">
        <v>4000</v>
      </c>
      <c r="D2450" s="432">
        <f t="shared" si="50"/>
        <v>4800</v>
      </c>
      <c r="E2450" s="303"/>
      <c r="F2450" s="292"/>
      <c r="G2450" s="328"/>
      <c r="H2450" s="337">
        <v>1.6E-2</v>
      </c>
      <c r="I2450"/>
      <c r="J2450" s="13"/>
    </row>
    <row r="2451" spans="1:10" x14ac:dyDescent="0.2">
      <c r="A2451" s="31" t="s">
        <v>6937</v>
      </c>
      <c r="B2451" s="130" t="s">
        <v>167</v>
      </c>
      <c r="C2451" s="154">
        <v>200</v>
      </c>
      <c r="D2451" s="155">
        <f t="shared" si="50"/>
        <v>240</v>
      </c>
      <c r="E2451" s="303"/>
      <c r="F2451" s="292"/>
      <c r="G2451" s="328"/>
      <c r="H2451" s="337">
        <v>8.0000000000000002E-3</v>
      </c>
      <c r="I2451"/>
      <c r="J2451" s="13"/>
    </row>
    <row r="2452" spans="1:10" x14ac:dyDescent="0.2">
      <c r="A2452" s="31" t="s">
        <v>7257</v>
      </c>
      <c r="B2452" s="130" t="s">
        <v>208</v>
      </c>
      <c r="C2452" s="154">
        <v>75</v>
      </c>
      <c r="D2452" s="432">
        <f t="shared" si="50"/>
        <v>90</v>
      </c>
      <c r="E2452" s="303"/>
      <c r="F2452" s="292"/>
      <c r="G2452" s="328" t="s">
        <v>6496</v>
      </c>
      <c r="H2452" s="337"/>
      <c r="I2452"/>
      <c r="J2452" s="13"/>
    </row>
    <row r="2453" spans="1:10" x14ac:dyDescent="0.2">
      <c r="A2453" s="31" t="s">
        <v>4819</v>
      </c>
      <c r="B2453" s="130" t="s">
        <v>199</v>
      </c>
      <c r="C2453" s="154">
        <v>166.66659999999999</v>
      </c>
      <c r="D2453" s="155">
        <f t="shared" si="50"/>
        <v>199.99991999999997</v>
      </c>
      <c r="E2453" s="291"/>
      <c r="F2453" s="292"/>
      <c r="G2453" s="280"/>
      <c r="H2453" s="104">
        <v>0.02</v>
      </c>
      <c r="I2453"/>
      <c r="J2453" s="13"/>
    </row>
    <row r="2454" spans="1:10" x14ac:dyDescent="0.2">
      <c r="A2454" s="31" t="s">
        <v>6617</v>
      </c>
      <c r="B2454" s="130" t="s">
        <v>6618</v>
      </c>
      <c r="C2454" s="154">
        <v>1125</v>
      </c>
      <c r="D2454" s="155">
        <f t="shared" si="50"/>
        <v>1350</v>
      </c>
      <c r="E2454" s="291"/>
      <c r="F2454" s="292"/>
      <c r="G2454" s="280"/>
      <c r="H2454" s="104">
        <v>0.03</v>
      </c>
      <c r="I2454"/>
      <c r="J2454" s="13"/>
    </row>
    <row r="2455" spans="1:10" x14ac:dyDescent="0.2">
      <c r="A2455" s="31" t="s">
        <v>7576</v>
      </c>
      <c r="B2455" s="130" t="s">
        <v>1777</v>
      </c>
      <c r="C2455" s="154">
        <v>3000</v>
      </c>
      <c r="D2455" s="155">
        <f t="shared" si="50"/>
        <v>3600</v>
      </c>
      <c r="E2455" s="291"/>
      <c r="F2455" s="292"/>
      <c r="G2455" s="280"/>
      <c r="H2455" s="104">
        <v>2.4E-2</v>
      </c>
      <c r="I2455"/>
      <c r="J2455" s="13"/>
    </row>
    <row r="2456" spans="1:10" x14ac:dyDescent="0.2">
      <c r="A2456" s="31" t="s">
        <v>4104</v>
      </c>
      <c r="B2456" s="130" t="s">
        <v>1777</v>
      </c>
      <c r="C2456" s="154">
        <v>1300</v>
      </c>
      <c r="D2456" s="155">
        <f t="shared" si="50"/>
        <v>1560</v>
      </c>
      <c r="E2456" s="303"/>
      <c r="F2456" s="292"/>
      <c r="G2456" s="280"/>
      <c r="H2456" s="337">
        <v>8.5000000000000006E-2</v>
      </c>
      <c r="I2456"/>
      <c r="J2456" s="13"/>
    </row>
    <row r="2457" spans="1:10" x14ac:dyDescent="0.2">
      <c r="A2457" s="31" t="s">
        <v>4545</v>
      </c>
      <c r="B2457" s="130" t="s">
        <v>208</v>
      </c>
      <c r="C2457" s="154">
        <v>333.33319999999998</v>
      </c>
      <c r="D2457" s="155">
        <f t="shared" si="50"/>
        <v>399.99983999999995</v>
      </c>
      <c r="E2457" s="291"/>
      <c r="F2457" s="292"/>
      <c r="G2457" s="280"/>
      <c r="H2457" s="104">
        <v>2.5000000000000001E-2</v>
      </c>
      <c r="I2457"/>
      <c r="J2457" s="13"/>
    </row>
    <row r="2458" spans="1:10" x14ac:dyDescent="0.2">
      <c r="A2458" s="31" t="s">
        <v>4624</v>
      </c>
      <c r="B2458" s="130" t="s">
        <v>167</v>
      </c>
      <c r="C2458" s="154">
        <v>291.66654999999997</v>
      </c>
      <c r="D2458" s="155">
        <f t="shared" si="50"/>
        <v>349.99985999999996</v>
      </c>
      <c r="E2458" s="291"/>
      <c r="F2458" s="292"/>
      <c r="G2458" s="280"/>
      <c r="H2458" s="104">
        <v>6.0000000000000001E-3</v>
      </c>
      <c r="I2458"/>
      <c r="J2458" s="13"/>
    </row>
    <row r="2459" spans="1:10" x14ac:dyDescent="0.2">
      <c r="A2459" s="31" t="s">
        <v>7258</v>
      </c>
      <c r="B2459" s="130" t="s">
        <v>376</v>
      </c>
      <c r="C2459" s="154">
        <v>67</v>
      </c>
      <c r="D2459" s="432">
        <f t="shared" si="50"/>
        <v>80.399999999999991</v>
      </c>
      <c r="E2459" s="291"/>
      <c r="F2459" s="292"/>
      <c r="G2459" s="328" t="s">
        <v>6496</v>
      </c>
      <c r="H2459" s="104"/>
      <c r="I2459"/>
      <c r="J2459" s="13"/>
    </row>
    <row r="2460" spans="1:10" x14ac:dyDescent="0.2">
      <c r="A2460" s="31" t="s">
        <v>4818</v>
      </c>
      <c r="B2460" s="130" t="s">
        <v>199</v>
      </c>
      <c r="C2460" s="154">
        <v>166.66659999999999</v>
      </c>
      <c r="D2460" s="155">
        <f t="shared" si="50"/>
        <v>199.99991999999997</v>
      </c>
      <c r="E2460" s="291"/>
      <c r="F2460" s="292"/>
      <c r="G2460" s="280"/>
      <c r="H2460" s="104">
        <v>1.2E-2</v>
      </c>
      <c r="I2460"/>
      <c r="J2460" s="13"/>
    </row>
    <row r="2461" spans="1:10" x14ac:dyDescent="0.2">
      <c r="A2461" s="31" t="s">
        <v>1884</v>
      </c>
      <c r="B2461" s="130" t="s">
        <v>1885</v>
      </c>
      <c r="C2461" s="154">
        <v>9999.9959999999992</v>
      </c>
      <c r="D2461" s="155">
        <f t="shared" ref="D2461:D2559" si="51">C2461*1.2</f>
        <v>11999.995199999999</v>
      </c>
      <c r="E2461" s="303"/>
      <c r="F2461" s="292"/>
      <c r="G2461" s="280"/>
      <c r="H2461" s="337">
        <v>3.3159999999999998</v>
      </c>
      <c r="I2461"/>
      <c r="J2461" s="13"/>
    </row>
    <row r="2462" spans="1:10" x14ac:dyDescent="0.2">
      <c r="A2462" s="31" t="s">
        <v>1886</v>
      </c>
      <c r="B2462" s="130" t="s">
        <v>1887</v>
      </c>
      <c r="C2462" s="154">
        <v>9166.6630000000005</v>
      </c>
      <c r="D2462" s="155">
        <f t="shared" si="51"/>
        <v>10999.9956</v>
      </c>
      <c r="E2462" s="303"/>
      <c r="F2462" s="292"/>
      <c r="G2462" s="280"/>
      <c r="H2462" s="337">
        <v>1.45</v>
      </c>
      <c r="I2462"/>
      <c r="J2462" s="13"/>
    </row>
    <row r="2463" spans="1:10" x14ac:dyDescent="0.2">
      <c r="A2463" s="31" t="s">
        <v>1888</v>
      </c>
      <c r="B2463" s="130" t="s">
        <v>635</v>
      </c>
      <c r="C2463" s="154">
        <v>2083.3325</v>
      </c>
      <c r="D2463" s="155">
        <f t="shared" si="51"/>
        <v>2499.9989999999998</v>
      </c>
      <c r="E2463" s="303"/>
      <c r="F2463" s="292"/>
      <c r="G2463" s="280"/>
      <c r="H2463" s="337">
        <v>0.47899999999999998</v>
      </c>
      <c r="I2463"/>
      <c r="J2463" s="13"/>
    </row>
    <row r="2464" spans="1:10" x14ac:dyDescent="0.2">
      <c r="A2464" s="36" t="s">
        <v>1889</v>
      </c>
      <c r="B2464" s="390" t="s">
        <v>1890</v>
      </c>
      <c r="C2464" s="154">
        <v>0</v>
      </c>
      <c r="D2464" s="155">
        <f t="shared" si="51"/>
        <v>0</v>
      </c>
      <c r="E2464" s="286"/>
      <c r="F2464" s="292"/>
      <c r="G2464" s="280"/>
      <c r="H2464" s="135">
        <v>0.52300000000000002</v>
      </c>
      <c r="I2464"/>
      <c r="J2464" s="13"/>
    </row>
    <row r="2465" spans="1:10" ht="38.25" x14ac:dyDescent="0.2">
      <c r="A2465" s="31" t="s">
        <v>1891</v>
      </c>
      <c r="B2465" s="130" t="s">
        <v>1892</v>
      </c>
      <c r="C2465" s="154">
        <v>3749.9985000000001</v>
      </c>
      <c r="D2465" s="155">
        <f t="shared" si="51"/>
        <v>4499.9982</v>
      </c>
      <c r="E2465" s="303"/>
      <c r="F2465" s="292" t="s">
        <v>6877</v>
      </c>
      <c r="G2465" s="280"/>
      <c r="H2465" s="337">
        <v>1.046</v>
      </c>
      <c r="I2465"/>
      <c r="J2465" s="13"/>
    </row>
    <row r="2466" spans="1:10" x14ac:dyDescent="0.2">
      <c r="A2466" s="36" t="s">
        <v>1893</v>
      </c>
      <c r="B2466" s="390" t="s">
        <v>1894</v>
      </c>
      <c r="C2466" s="154">
        <v>30000</v>
      </c>
      <c r="D2466" s="432">
        <f t="shared" si="51"/>
        <v>36000</v>
      </c>
      <c r="E2466" s="286"/>
      <c r="F2466" s="292"/>
      <c r="G2466" s="280"/>
      <c r="H2466" s="135">
        <v>1.2749999999999999</v>
      </c>
      <c r="I2466"/>
      <c r="J2466" s="13"/>
    </row>
    <row r="2467" spans="1:10" ht="25.5" x14ac:dyDescent="0.2">
      <c r="A2467" s="31" t="s">
        <v>1895</v>
      </c>
      <c r="B2467" s="130" t="s">
        <v>635</v>
      </c>
      <c r="C2467" s="154">
        <v>7916.6634999999997</v>
      </c>
      <c r="D2467" s="155">
        <f t="shared" si="51"/>
        <v>9499.9961999999996</v>
      </c>
      <c r="E2467" s="303"/>
      <c r="F2467" s="292" t="s">
        <v>6874</v>
      </c>
      <c r="G2467" s="280"/>
      <c r="H2467" s="337">
        <v>2.3439999999999999</v>
      </c>
      <c r="I2467"/>
      <c r="J2467" s="13"/>
    </row>
    <row r="2468" spans="1:10" ht="25.5" x14ac:dyDescent="0.2">
      <c r="A2468" s="31" t="s">
        <v>1896</v>
      </c>
      <c r="B2468" s="130" t="s">
        <v>635</v>
      </c>
      <c r="C2468" s="154">
        <v>3500</v>
      </c>
      <c r="D2468" s="155">
        <f t="shared" si="51"/>
        <v>4200</v>
      </c>
      <c r="E2468" s="303"/>
      <c r="F2468" s="292" t="s">
        <v>6871</v>
      </c>
      <c r="G2468" s="280"/>
      <c r="H2468" s="337">
        <v>0.13</v>
      </c>
      <c r="I2468"/>
      <c r="J2468" s="13"/>
    </row>
    <row r="2469" spans="1:10" x14ac:dyDescent="0.2">
      <c r="A2469" s="31" t="s">
        <v>1897</v>
      </c>
      <c r="B2469" s="130" t="s">
        <v>1898</v>
      </c>
      <c r="C2469" s="154">
        <v>5416.6644999999999</v>
      </c>
      <c r="D2469" s="155">
        <f t="shared" si="51"/>
        <v>6499.9973999999993</v>
      </c>
      <c r="E2469" s="303"/>
      <c r="F2469" s="292"/>
      <c r="G2469" s="280"/>
      <c r="H2469" s="337">
        <v>5</v>
      </c>
      <c r="I2469"/>
      <c r="J2469" s="13"/>
    </row>
    <row r="2470" spans="1:10" x14ac:dyDescent="0.2">
      <c r="A2470" s="31" t="s">
        <v>1899</v>
      </c>
      <c r="B2470" s="130" t="s">
        <v>793</v>
      </c>
      <c r="C2470" s="154">
        <v>0</v>
      </c>
      <c r="D2470" s="155">
        <f t="shared" si="51"/>
        <v>0</v>
      </c>
      <c r="E2470" s="303"/>
      <c r="F2470" s="292"/>
      <c r="G2470" s="280"/>
      <c r="H2470" s="337">
        <v>1.2569999999999999</v>
      </c>
      <c r="I2470"/>
      <c r="J2470" s="13"/>
    </row>
    <row r="2471" spans="1:10" x14ac:dyDescent="0.2">
      <c r="A2471" s="31" t="s">
        <v>1900</v>
      </c>
      <c r="B2471" s="130" t="s">
        <v>1898</v>
      </c>
      <c r="C2471" s="154">
        <v>4166.665</v>
      </c>
      <c r="D2471" s="155">
        <f t="shared" si="51"/>
        <v>4999.9979999999996</v>
      </c>
      <c r="E2471" s="303"/>
      <c r="F2471" s="292"/>
      <c r="G2471" s="280"/>
      <c r="H2471" s="337">
        <v>4.9450000000000003</v>
      </c>
      <c r="I2471"/>
      <c r="J2471" s="13"/>
    </row>
    <row r="2472" spans="1:10" x14ac:dyDescent="0.2">
      <c r="A2472" s="31" t="s">
        <v>1901</v>
      </c>
      <c r="B2472" s="130" t="s">
        <v>793</v>
      </c>
      <c r="C2472" s="154">
        <v>0</v>
      </c>
      <c r="D2472" s="155">
        <f t="shared" si="51"/>
        <v>0</v>
      </c>
      <c r="E2472" s="303"/>
      <c r="F2472" s="292"/>
      <c r="G2472" s="280"/>
      <c r="H2472" s="337">
        <v>4.282</v>
      </c>
      <c r="I2472"/>
      <c r="J2472" s="13"/>
    </row>
    <row r="2473" spans="1:10" x14ac:dyDescent="0.2">
      <c r="A2473" s="31" t="s">
        <v>1902</v>
      </c>
      <c r="B2473" s="130" t="s">
        <v>1898</v>
      </c>
      <c r="C2473" s="154">
        <v>7166.6638000000003</v>
      </c>
      <c r="D2473" s="155">
        <f t="shared" si="51"/>
        <v>8599.9965599999996</v>
      </c>
      <c r="E2473" s="303"/>
      <c r="F2473" s="292"/>
      <c r="G2473" s="280"/>
      <c r="H2473" s="337">
        <v>11.63</v>
      </c>
      <c r="I2473"/>
      <c r="J2473" s="13"/>
    </row>
    <row r="2474" spans="1:10" x14ac:dyDescent="0.2">
      <c r="A2474" s="31" t="s">
        <v>1903</v>
      </c>
      <c r="B2474" s="130" t="s">
        <v>793</v>
      </c>
      <c r="C2474" s="154">
        <v>0</v>
      </c>
      <c r="D2474" s="155">
        <f t="shared" si="51"/>
        <v>0</v>
      </c>
      <c r="E2474" s="303"/>
      <c r="F2474" s="292"/>
      <c r="G2474" s="280"/>
      <c r="H2474" s="337">
        <v>2.1</v>
      </c>
      <c r="I2474"/>
      <c r="J2474" s="13"/>
    </row>
    <row r="2475" spans="1:10" x14ac:dyDescent="0.2">
      <c r="A2475" s="31" t="s">
        <v>1904</v>
      </c>
      <c r="B2475" s="130" t="s">
        <v>1905</v>
      </c>
      <c r="C2475" s="154">
        <v>4166.665</v>
      </c>
      <c r="D2475" s="155">
        <f t="shared" si="51"/>
        <v>4999.9979999999996</v>
      </c>
      <c r="E2475" s="303"/>
      <c r="F2475" s="292"/>
      <c r="G2475" s="280"/>
      <c r="H2475" s="337">
        <v>6.33</v>
      </c>
      <c r="I2475"/>
      <c r="J2475" s="13"/>
    </row>
    <row r="2476" spans="1:10" x14ac:dyDescent="0.2">
      <c r="A2476" s="31" t="s">
        <v>1906</v>
      </c>
      <c r="B2476" s="130" t="s">
        <v>1907</v>
      </c>
      <c r="C2476" s="154">
        <v>7166.6638000000003</v>
      </c>
      <c r="D2476" s="155">
        <f t="shared" si="51"/>
        <v>8599.9965599999996</v>
      </c>
      <c r="E2476" s="303"/>
      <c r="F2476" s="292"/>
      <c r="G2476" s="280"/>
      <c r="H2476" s="337">
        <v>8.1980000000000004</v>
      </c>
      <c r="I2476"/>
      <c r="J2476" s="13"/>
    </row>
    <row r="2477" spans="1:10" x14ac:dyDescent="0.2">
      <c r="A2477" s="36" t="s">
        <v>1908</v>
      </c>
      <c r="B2477" s="390" t="s">
        <v>1909</v>
      </c>
      <c r="C2477" s="154">
        <v>12000</v>
      </c>
      <c r="D2477" s="155">
        <f t="shared" si="51"/>
        <v>14400</v>
      </c>
      <c r="E2477" s="286"/>
      <c r="F2477" s="292"/>
      <c r="G2477" s="280"/>
      <c r="H2477" s="135">
        <v>9.4510000000000005</v>
      </c>
      <c r="I2477"/>
      <c r="J2477" s="13"/>
    </row>
    <row r="2478" spans="1:10" x14ac:dyDescent="0.2">
      <c r="A2478" s="36" t="s">
        <v>1910</v>
      </c>
      <c r="B2478" s="390" t="s">
        <v>1894</v>
      </c>
      <c r="C2478" s="154">
        <v>16666.66</v>
      </c>
      <c r="D2478" s="155">
        <f t="shared" si="51"/>
        <v>19999.991999999998</v>
      </c>
      <c r="E2478" s="286"/>
      <c r="F2478" s="292"/>
      <c r="G2478" s="280"/>
      <c r="H2478" s="135">
        <v>0.3</v>
      </c>
      <c r="I2478"/>
      <c r="J2478" s="13"/>
    </row>
    <row r="2479" spans="1:10" x14ac:dyDescent="0.2">
      <c r="A2479" s="36" t="s">
        <v>4036</v>
      </c>
      <c r="B2479" s="390" t="s">
        <v>4037</v>
      </c>
      <c r="C2479" s="154">
        <v>7916.6634999999997</v>
      </c>
      <c r="D2479" s="155">
        <f t="shared" si="51"/>
        <v>9499.9961999999996</v>
      </c>
      <c r="E2479" s="286"/>
      <c r="F2479" s="292"/>
      <c r="G2479" s="280"/>
      <c r="H2479" s="135">
        <v>2.06</v>
      </c>
      <c r="I2479"/>
      <c r="J2479" s="13"/>
    </row>
    <row r="2480" spans="1:10" x14ac:dyDescent="0.2">
      <c r="A2480" s="36" t="s">
        <v>1911</v>
      </c>
      <c r="B2480" s="390" t="s">
        <v>5228</v>
      </c>
      <c r="C2480" s="154">
        <v>600</v>
      </c>
      <c r="D2480" s="155">
        <f t="shared" si="51"/>
        <v>720</v>
      </c>
      <c r="E2480" s="286"/>
      <c r="F2480" s="292"/>
      <c r="G2480" s="328" t="s">
        <v>6496</v>
      </c>
      <c r="H2480" s="135">
        <v>5.1999999999999998E-2</v>
      </c>
      <c r="I2480"/>
      <c r="J2480" s="13"/>
    </row>
    <row r="2481" spans="1:10" x14ac:dyDescent="0.2">
      <c r="A2481" s="31" t="s">
        <v>1912</v>
      </c>
      <c r="B2481" s="130" t="s">
        <v>6472</v>
      </c>
      <c r="C2481" s="154">
        <v>1499.9993999999999</v>
      </c>
      <c r="D2481" s="155">
        <f t="shared" si="51"/>
        <v>1799.9992799999998</v>
      </c>
      <c r="E2481" s="303"/>
      <c r="F2481" s="292"/>
      <c r="G2481" s="280"/>
      <c r="H2481" s="337">
        <v>0.40400000000000003</v>
      </c>
      <c r="I2481"/>
      <c r="J2481" s="13"/>
    </row>
    <row r="2482" spans="1:10" x14ac:dyDescent="0.2">
      <c r="A2482" s="31" t="s">
        <v>1913</v>
      </c>
      <c r="B2482" s="130" t="s">
        <v>1898</v>
      </c>
      <c r="C2482" s="154">
        <v>4999.9979999999996</v>
      </c>
      <c r="D2482" s="155">
        <f t="shared" si="51"/>
        <v>5999.9975999999997</v>
      </c>
      <c r="E2482" s="303"/>
      <c r="F2482" s="292"/>
      <c r="G2482" s="280"/>
      <c r="H2482" s="337">
        <v>4.891</v>
      </c>
      <c r="I2482"/>
      <c r="J2482" s="13"/>
    </row>
    <row r="2483" spans="1:10" x14ac:dyDescent="0.2">
      <c r="A2483" s="31" t="s">
        <v>1913</v>
      </c>
      <c r="B2483" s="130" t="s">
        <v>1898</v>
      </c>
      <c r="C2483" s="154">
        <v>3333</v>
      </c>
      <c r="D2483" s="432">
        <f t="shared" si="51"/>
        <v>3999.6</v>
      </c>
      <c r="E2483" s="303"/>
      <c r="F2483" s="292" t="s">
        <v>7080</v>
      </c>
      <c r="G2483" s="328" t="s">
        <v>6496</v>
      </c>
      <c r="H2483" s="337"/>
      <c r="I2483"/>
      <c r="J2483" s="13"/>
    </row>
    <row r="2484" spans="1:10" ht="25.5" x14ac:dyDescent="0.2">
      <c r="A2484" s="31" t="s">
        <v>1914</v>
      </c>
      <c r="B2484" s="130" t="s">
        <v>635</v>
      </c>
      <c r="C2484" s="154">
        <v>5000</v>
      </c>
      <c r="D2484" s="155">
        <f t="shared" si="51"/>
        <v>6000</v>
      </c>
      <c r="E2484" s="303"/>
      <c r="F2484" s="292" t="s">
        <v>6869</v>
      </c>
      <c r="G2484" s="280"/>
      <c r="H2484" s="337">
        <v>0.83899999999999997</v>
      </c>
      <c r="I2484"/>
      <c r="J2484" s="13"/>
    </row>
    <row r="2485" spans="1:10" ht="21.75" customHeight="1" x14ac:dyDescent="0.2">
      <c r="A2485" s="31" t="s">
        <v>1914</v>
      </c>
      <c r="B2485" s="130" t="s">
        <v>635</v>
      </c>
      <c r="C2485" s="154">
        <v>1917</v>
      </c>
      <c r="D2485" s="432">
        <f t="shared" si="51"/>
        <v>2300.4</v>
      </c>
      <c r="E2485" s="303"/>
      <c r="F2485" s="292"/>
      <c r="G2485" s="328" t="s">
        <v>6496</v>
      </c>
      <c r="H2485" s="337"/>
      <c r="I2485"/>
      <c r="J2485" s="13"/>
    </row>
    <row r="2486" spans="1:10" ht="25.5" x14ac:dyDescent="0.2">
      <c r="A2486" s="31" t="s">
        <v>1915</v>
      </c>
      <c r="B2486" s="130" t="s">
        <v>1892</v>
      </c>
      <c r="C2486" s="154">
        <v>4000</v>
      </c>
      <c r="D2486" s="155">
        <f t="shared" si="51"/>
        <v>4800</v>
      </c>
      <c r="E2486" s="303"/>
      <c r="F2486" s="292" t="s">
        <v>6864</v>
      </c>
      <c r="G2486" s="280"/>
      <c r="H2486" s="337">
        <v>0.68</v>
      </c>
      <c r="I2486"/>
      <c r="J2486" s="13"/>
    </row>
    <row r="2487" spans="1:10" x14ac:dyDescent="0.2">
      <c r="A2487" s="31" t="s">
        <v>1915</v>
      </c>
      <c r="B2487" s="130" t="s">
        <v>1892</v>
      </c>
      <c r="C2487" s="154">
        <v>2433</v>
      </c>
      <c r="D2487" s="432">
        <f t="shared" si="51"/>
        <v>2919.6</v>
      </c>
      <c r="E2487" s="303"/>
      <c r="F2487" s="292"/>
      <c r="G2487" s="328" t="s">
        <v>6496</v>
      </c>
      <c r="H2487" s="337"/>
      <c r="I2487"/>
      <c r="J2487" s="13"/>
    </row>
    <row r="2488" spans="1:10" ht="25.5" x14ac:dyDescent="0.2">
      <c r="A2488" s="31" t="s">
        <v>6863</v>
      </c>
      <c r="B2488" s="130" t="s">
        <v>1923</v>
      </c>
      <c r="C2488" s="154">
        <v>3800</v>
      </c>
      <c r="D2488" s="155">
        <f t="shared" si="51"/>
        <v>4560</v>
      </c>
      <c r="E2488" s="303"/>
      <c r="F2488" s="292" t="s">
        <v>6865</v>
      </c>
      <c r="G2488" s="280"/>
      <c r="H2488" s="337"/>
      <c r="I2488"/>
      <c r="J2488" s="13"/>
    </row>
    <row r="2489" spans="1:10" ht="38.25" x14ac:dyDescent="0.2">
      <c r="A2489" s="31" t="s">
        <v>1916</v>
      </c>
      <c r="B2489" s="130" t="s">
        <v>635</v>
      </c>
      <c r="C2489" s="154">
        <v>5000</v>
      </c>
      <c r="D2489" s="155">
        <f t="shared" si="51"/>
        <v>6000</v>
      </c>
      <c r="E2489" s="303"/>
      <c r="F2489" s="292" t="s">
        <v>6866</v>
      </c>
      <c r="G2489" s="280"/>
      <c r="H2489" s="337">
        <v>0.66700000000000004</v>
      </c>
      <c r="I2489"/>
      <c r="J2489" s="13"/>
    </row>
    <row r="2490" spans="1:10" x14ac:dyDescent="0.2">
      <c r="A2490" s="31" t="s">
        <v>1916</v>
      </c>
      <c r="B2490" s="130" t="s">
        <v>635</v>
      </c>
      <c r="C2490" s="154">
        <v>2117</v>
      </c>
      <c r="D2490" s="432">
        <f t="shared" si="51"/>
        <v>2540.4</v>
      </c>
      <c r="E2490" s="303"/>
      <c r="F2490" s="292"/>
      <c r="G2490" s="327" t="s">
        <v>6496</v>
      </c>
      <c r="H2490" s="337"/>
      <c r="I2490"/>
      <c r="J2490" s="13"/>
    </row>
    <row r="2491" spans="1:10" x14ac:dyDescent="0.2">
      <c r="A2491" s="31" t="s">
        <v>1917</v>
      </c>
      <c r="B2491" s="130" t="s">
        <v>1918</v>
      </c>
      <c r="C2491" s="154">
        <v>3749.9985000000001</v>
      </c>
      <c r="D2491" s="155">
        <f t="shared" si="51"/>
        <v>4499.9982</v>
      </c>
      <c r="E2491" s="303"/>
      <c r="F2491" s="292"/>
      <c r="G2491" s="280"/>
      <c r="H2491" s="337">
        <v>4.1310000000000002</v>
      </c>
      <c r="I2491"/>
      <c r="J2491" s="13"/>
    </row>
    <row r="2492" spans="1:10" x14ac:dyDescent="0.2">
      <c r="A2492" s="31" t="s">
        <v>1919</v>
      </c>
      <c r="B2492" s="130" t="s">
        <v>6473</v>
      </c>
      <c r="C2492" s="154">
        <v>3200</v>
      </c>
      <c r="D2492" s="432">
        <f t="shared" si="51"/>
        <v>3840</v>
      </c>
      <c r="E2492" s="303"/>
      <c r="F2492" s="292"/>
      <c r="G2492" s="327" t="s">
        <v>6496</v>
      </c>
      <c r="H2492" s="337">
        <v>0.443</v>
      </c>
      <c r="I2492"/>
      <c r="J2492" s="13"/>
    </row>
    <row r="2493" spans="1:10" x14ac:dyDescent="0.2">
      <c r="A2493" s="31" t="s">
        <v>1920</v>
      </c>
      <c r="B2493" s="130" t="s">
        <v>1921</v>
      </c>
      <c r="C2493" s="154">
        <v>4333</v>
      </c>
      <c r="D2493" s="432">
        <f t="shared" si="51"/>
        <v>5199.5999999999995</v>
      </c>
      <c r="E2493" s="303"/>
      <c r="F2493" s="292" t="s">
        <v>7247</v>
      </c>
      <c r="G2493" s="327" t="s">
        <v>6496</v>
      </c>
      <c r="H2493" s="337">
        <v>0.36399999999999999</v>
      </c>
      <c r="I2493"/>
      <c r="J2493" s="13"/>
    </row>
    <row r="2494" spans="1:10" x14ac:dyDescent="0.2">
      <c r="A2494" s="31" t="s">
        <v>1920</v>
      </c>
      <c r="B2494" s="130" t="s">
        <v>1921</v>
      </c>
      <c r="C2494" s="154">
        <v>1083</v>
      </c>
      <c r="D2494" s="432">
        <f t="shared" ref="D2494" si="52">C2494*1.2</f>
        <v>1299.5999999999999</v>
      </c>
      <c r="E2494" s="303"/>
      <c r="F2494" s="292" t="s">
        <v>7025</v>
      </c>
      <c r="G2494" s="327" t="s">
        <v>6496</v>
      </c>
      <c r="H2494" s="337"/>
      <c r="I2494"/>
      <c r="J2494" s="13"/>
    </row>
    <row r="2495" spans="1:10" x14ac:dyDescent="0.2">
      <c r="A2495" s="31" t="s">
        <v>1922</v>
      </c>
      <c r="B2495" s="130" t="s">
        <v>1923</v>
      </c>
      <c r="C2495" s="154">
        <v>2249.9991</v>
      </c>
      <c r="D2495" s="155">
        <f t="shared" si="51"/>
        <v>2699.99892</v>
      </c>
      <c r="E2495" s="303"/>
      <c r="F2495" s="292"/>
      <c r="G2495" s="280"/>
      <c r="H2495" s="337">
        <v>0.40699999999999997</v>
      </c>
      <c r="I2495"/>
      <c r="J2495" s="13"/>
    </row>
    <row r="2496" spans="1:10" x14ac:dyDescent="0.2">
      <c r="A2496" s="31" t="s">
        <v>3932</v>
      </c>
      <c r="B2496" s="130" t="s">
        <v>3933</v>
      </c>
      <c r="C2496" s="154">
        <v>624.99974999999995</v>
      </c>
      <c r="D2496" s="155">
        <f t="shared" si="51"/>
        <v>749.99969999999996</v>
      </c>
      <c r="E2496" s="303"/>
      <c r="F2496" s="292"/>
      <c r="G2496" s="280"/>
      <c r="H2496" s="337">
        <v>3.7999999999999999E-2</v>
      </c>
      <c r="I2496"/>
      <c r="J2496" s="13"/>
    </row>
    <row r="2497" spans="1:10" x14ac:dyDescent="0.2">
      <c r="A2497" s="31" t="s">
        <v>1924</v>
      </c>
      <c r="B2497" s="130" t="s">
        <v>1909</v>
      </c>
      <c r="C2497" s="154">
        <v>7166.6638000000003</v>
      </c>
      <c r="D2497" s="155">
        <f t="shared" si="51"/>
        <v>8599.9965599999996</v>
      </c>
      <c r="E2497" s="303"/>
      <c r="F2497" s="292"/>
      <c r="G2497" s="280"/>
      <c r="H2497" s="337">
        <v>8.2040000000000006</v>
      </c>
      <c r="I2497"/>
      <c r="J2497" s="13"/>
    </row>
    <row r="2498" spans="1:10" x14ac:dyDescent="0.2">
      <c r="A2498" s="31" t="s">
        <v>1925</v>
      </c>
      <c r="B2498" s="130" t="s">
        <v>1926</v>
      </c>
      <c r="C2498" s="154">
        <v>9999.9959999999992</v>
      </c>
      <c r="D2498" s="155">
        <f t="shared" si="51"/>
        <v>11999.995199999999</v>
      </c>
      <c r="E2498" s="303"/>
      <c r="F2498" s="292"/>
      <c r="G2498" s="280"/>
      <c r="H2498" s="337">
        <v>7.673</v>
      </c>
      <c r="I2498"/>
      <c r="J2498" s="13"/>
    </row>
    <row r="2499" spans="1:10" x14ac:dyDescent="0.2">
      <c r="A2499" s="31" t="s">
        <v>1927</v>
      </c>
      <c r="B2499" s="130" t="s">
        <v>1909</v>
      </c>
      <c r="C2499" s="154">
        <v>8083.3301000000001</v>
      </c>
      <c r="D2499" s="155">
        <f t="shared" si="51"/>
        <v>9699.9961199999998</v>
      </c>
      <c r="E2499" s="303"/>
      <c r="F2499" s="292"/>
      <c r="G2499" s="280"/>
      <c r="H2499" s="337">
        <v>3.165</v>
      </c>
      <c r="I2499"/>
      <c r="J2499" s="13"/>
    </row>
    <row r="2500" spans="1:10" x14ac:dyDescent="0.2">
      <c r="A2500" s="31" t="s">
        <v>1928</v>
      </c>
      <c r="B2500" s="130" t="s">
        <v>5167</v>
      </c>
      <c r="C2500" s="154">
        <v>14999.994000000001</v>
      </c>
      <c r="D2500" s="155">
        <f t="shared" si="51"/>
        <v>17999.9928</v>
      </c>
      <c r="E2500" s="303"/>
      <c r="F2500" s="292"/>
      <c r="G2500" s="280"/>
      <c r="H2500" s="337">
        <v>5.6980000000000004</v>
      </c>
      <c r="I2500"/>
      <c r="J2500" s="13"/>
    </row>
    <row r="2501" spans="1:10" x14ac:dyDescent="0.2">
      <c r="A2501" s="31" t="s">
        <v>1929</v>
      </c>
      <c r="B2501" s="130" t="s">
        <v>1909</v>
      </c>
      <c r="C2501" s="154">
        <v>3333.3319999999999</v>
      </c>
      <c r="D2501" s="155">
        <f t="shared" si="51"/>
        <v>3999.9983999999995</v>
      </c>
      <c r="E2501" s="303"/>
      <c r="F2501" s="292"/>
      <c r="G2501" s="280"/>
      <c r="H2501" s="337">
        <v>1.1359999999999999</v>
      </c>
      <c r="I2501"/>
      <c r="J2501" s="13"/>
    </row>
    <row r="2502" spans="1:10" x14ac:dyDescent="0.2">
      <c r="A2502" s="31" t="s">
        <v>1930</v>
      </c>
      <c r="B2502" s="130" t="s">
        <v>1909</v>
      </c>
      <c r="C2502" s="154">
        <v>3999.9983999999999</v>
      </c>
      <c r="D2502" s="155">
        <f t="shared" si="51"/>
        <v>4799.9980799999994</v>
      </c>
      <c r="E2502" s="303"/>
      <c r="F2502" s="292"/>
      <c r="G2502" s="280"/>
      <c r="H2502" s="337">
        <v>2.13</v>
      </c>
      <c r="I2502"/>
      <c r="J2502" s="13"/>
    </row>
    <row r="2503" spans="1:10" x14ac:dyDescent="0.2">
      <c r="A2503" s="31" t="s">
        <v>1931</v>
      </c>
      <c r="B2503" s="130" t="s">
        <v>1909</v>
      </c>
      <c r="C2503" s="154">
        <v>2666.6655999999998</v>
      </c>
      <c r="D2503" s="155">
        <f t="shared" si="51"/>
        <v>3199.9987199999996</v>
      </c>
      <c r="E2503" s="303"/>
      <c r="F2503" s="292"/>
      <c r="G2503" s="280"/>
      <c r="H2503" s="337">
        <v>0.39800000000000002</v>
      </c>
      <c r="I2503"/>
      <c r="J2503" s="13"/>
    </row>
    <row r="2504" spans="1:10" x14ac:dyDescent="0.2">
      <c r="A2504" s="31" t="s">
        <v>4470</v>
      </c>
      <c r="B2504" s="130" t="s">
        <v>1909</v>
      </c>
      <c r="C2504" s="154">
        <v>3333.3319999999999</v>
      </c>
      <c r="D2504" s="155">
        <f t="shared" si="51"/>
        <v>3999.9983999999995</v>
      </c>
      <c r="E2504" s="303"/>
      <c r="F2504" s="292"/>
      <c r="G2504" s="327"/>
      <c r="H2504" s="337">
        <v>0.95899999999999996</v>
      </c>
      <c r="J2504" s="13"/>
    </row>
    <row r="2505" spans="1:10" x14ac:dyDescent="0.2">
      <c r="A2505" s="31" t="s">
        <v>1932</v>
      </c>
      <c r="B2505" s="130" t="s">
        <v>1909</v>
      </c>
      <c r="C2505" s="154">
        <v>3499.9985999999999</v>
      </c>
      <c r="D2505" s="155">
        <f t="shared" si="51"/>
        <v>4199.9983199999997</v>
      </c>
      <c r="E2505" s="303"/>
      <c r="F2505" s="292"/>
      <c r="G2505" s="327"/>
      <c r="H2505" s="337">
        <v>0.95899999999999996</v>
      </c>
      <c r="J2505" s="13"/>
    </row>
    <row r="2506" spans="1:10" x14ac:dyDescent="0.2">
      <c r="A2506" s="36" t="s">
        <v>4439</v>
      </c>
      <c r="B2506" s="390" t="s">
        <v>1933</v>
      </c>
      <c r="C2506" s="154">
        <v>12000</v>
      </c>
      <c r="D2506" s="155">
        <f t="shared" si="51"/>
        <v>14400</v>
      </c>
      <c r="E2506" s="286"/>
      <c r="F2506" s="292"/>
      <c r="G2506" s="327"/>
      <c r="H2506" s="135">
        <v>5.3</v>
      </c>
      <c r="J2506" s="13"/>
    </row>
    <row r="2507" spans="1:10" x14ac:dyDescent="0.2">
      <c r="A2507" s="31" t="s">
        <v>1934</v>
      </c>
      <c r="B2507" s="130" t="s">
        <v>1898</v>
      </c>
      <c r="C2507" s="154">
        <v>7499.9970000000003</v>
      </c>
      <c r="D2507" s="155">
        <f t="shared" si="51"/>
        <v>8999.9964</v>
      </c>
      <c r="E2507" s="303"/>
      <c r="F2507" s="292"/>
      <c r="G2507" s="327" t="s">
        <v>6496</v>
      </c>
      <c r="H2507" s="337">
        <v>1.75</v>
      </c>
      <c r="J2507" s="13"/>
    </row>
    <row r="2508" spans="1:10" x14ac:dyDescent="0.2">
      <c r="A2508" s="31" t="s">
        <v>1935</v>
      </c>
      <c r="B2508" s="130" t="s">
        <v>376</v>
      </c>
      <c r="C2508" s="154">
        <v>450</v>
      </c>
      <c r="D2508" s="155">
        <f t="shared" si="51"/>
        <v>540</v>
      </c>
      <c r="E2508" s="303"/>
      <c r="F2508" s="292"/>
      <c r="G2508" s="327" t="s">
        <v>6496</v>
      </c>
      <c r="H2508" s="337">
        <v>0.16500000000000001</v>
      </c>
      <c r="J2508" s="13"/>
    </row>
    <row r="2509" spans="1:10" x14ac:dyDescent="0.2">
      <c r="A2509" s="31" t="s">
        <v>6040</v>
      </c>
      <c r="B2509" s="130" t="s">
        <v>6041</v>
      </c>
      <c r="C2509" s="154">
        <v>400</v>
      </c>
      <c r="D2509" s="155">
        <f t="shared" si="51"/>
        <v>480</v>
      </c>
      <c r="E2509" s="303"/>
      <c r="F2509" s="292"/>
      <c r="G2509" s="327"/>
      <c r="H2509" s="337"/>
      <c r="J2509" s="13"/>
    </row>
    <row r="2510" spans="1:10" x14ac:dyDescent="0.2">
      <c r="A2510" s="31" t="s">
        <v>1936</v>
      </c>
      <c r="B2510" s="130" t="s">
        <v>1898</v>
      </c>
      <c r="C2510" s="154">
        <v>6666.6639999999998</v>
      </c>
      <c r="D2510" s="155">
        <f t="shared" si="51"/>
        <v>7999.996799999999</v>
      </c>
      <c r="E2510" s="303"/>
      <c r="F2510" s="292"/>
      <c r="G2510" s="327" t="s">
        <v>6496</v>
      </c>
      <c r="H2510" s="337">
        <v>1.2</v>
      </c>
      <c r="I2510"/>
      <c r="J2510" s="13"/>
    </row>
    <row r="2511" spans="1:10" x14ac:dyDescent="0.2">
      <c r="A2511" s="31" t="s">
        <v>2181</v>
      </c>
      <c r="B2511" s="130" t="s">
        <v>119</v>
      </c>
      <c r="C2511" s="154">
        <v>550</v>
      </c>
      <c r="D2511" s="155">
        <f t="shared" si="51"/>
        <v>660</v>
      </c>
      <c r="E2511" s="303"/>
      <c r="F2511" s="292"/>
      <c r="G2511" s="327" t="s">
        <v>6496</v>
      </c>
      <c r="H2511" s="337">
        <v>2.9000000000000001E-2</v>
      </c>
      <c r="I2511"/>
      <c r="J2511" s="13"/>
    </row>
    <row r="2512" spans="1:10" x14ac:dyDescent="0.2">
      <c r="A2512" s="31" t="s">
        <v>5215</v>
      </c>
      <c r="B2512" s="130" t="s">
        <v>208</v>
      </c>
      <c r="C2512" s="154">
        <v>63</v>
      </c>
      <c r="D2512" s="432">
        <f t="shared" si="51"/>
        <v>75.599999999999994</v>
      </c>
      <c r="E2512" s="303"/>
      <c r="F2512" s="292"/>
      <c r="G2512" s="327" t="s">
        <v>6496</v>
      </c>
      <c r="H2512" s="337">
        <v>7.0000000000000001E-3</v>
      </c>
      <c r="I2512"/>
      <c r="J2512" s="13"/>
    </row>
    <row r="2513" spans="1:10" x14ac:dyDescent="0.2">
      <c r="A2513" s="31" t="s">
        <v>1937</v>
      </c>
      <c r="B2513" s="130" t="s">
        <v>208</v>
      </c>
      <c r="C2513" s="154">
        <v>167</v>
      </c>
      <c r="D2513" s="432">
        <f t="shared" si="51"/>
        <v>200.4</v>
      </c>
      <c r="E2513" s="303"/>
      <c r="F2513" s="292"/>
      <c r="G2513" s="327" t="s">
        <v>6496</v>
      </c>
      <c r="H2513" s="337">
        <v>2.7E-2</v>
      </c>
      <c r="I2513"/>
      <c r="J2513" s="13"/>
    </row>
    <row r="2514" spans="1:10" x14ac:dyDescent="0.2">
      <c r="A2514" s="31" t="s">
        <v>1938</v>
      </c>
      <c r="B2514" s="130" t="s">
        <v>208</v>
      </c>
      <c r="C2514" s="154">
        <v>317</v>
      </c>
      <c r="D2514" s="155">
        <f t="shared" si="51"/>
        <v>380.4</v>
      </c>
      <c r="E2514" s="303"/>
      <c r="F2514" s="292"/>
      <c r="G2514" s="327" t="s">
        <v>6496</v>
      </c>
      <c r="H2514" s="337">
        <v>6.8000000000000005E-2</v>
      </c>
      <c r="J2514" s="13"/>
    </row>
    <row r="2515" spans="1:10" x14ac:dyDescent="0.2">
      <c r="A2515" s="31" t="s">
        <v>7093</v>
      </c>
      <c r="B2515" s="130" t="s">
        <v>376</v>
      </c>
      <c r="C2515" s="154">
        <v>450</v>
      </c>
      <c r="D2515" s="432">
        <f t="shared" si="51"/>
        <v>540</v>
      </c>
      <c r="E2515" s="303"/>
      <c r="F2515" s="292"/>
      <c r="G2515" s="327" t="s">
        <v>6496</v>
      </c>
      <c r="H2515" s="337">
        <v>6.9000000000000006E-2</v>
      </c>
      <c r="J2515" s="13"/>
    </row>
    <row r="2516" spans="1:10" x14ac:dyDescent="0.2">
      <c r="A2516" s="31" t="s">
        <v>1939</v>
      </c>
      <c r="B2516" s="130" t="s">
        <v>793</v>
      </c>
      <c r="C2516" s="154">
        <v>1499.9993999999999</v>
      </c>
      <c r="D2516" s="155">
        <f t="shared" si="51"/>
        <v>1799.9992799999998</v>
      </c>
      <c r="E2516" s="303"/>
      <c r="F2516" s="292"/>
      <c r="G2516" s="327"/>
      <c r="H2516" s="337">
        <v>0.41</v>
      </c>
      <c r="I2516"/>
      <c r="J2516" s="13"/>
    </row>
    <row r="2517" spans="1:10" x14ac:dyDescent="0.2">
      <c r="A2517" s="31" t="s">
        <v>5214</v>
      </c>
      <c r="B2517" s="130" t="s">
        <v>1898</v>
      </c>
      <c r="C2517" s="154">
        <v>3499.9985999999999</v>
      </c>
      <c r="D2517" s="155">
        <f t="shared" si="51"/>
        <v>4199.9983199999997</v>
      </c>
      <c r="E2517" s="303"/>
      <c r="F2517" s="292"/>
      <c r="G2517" s="327"/>
      <c r="H2517" s="337">
        <v>0.47</v>
      </c>
      <c r="I2517"/>
      <c r="J2517" s="13"/>
    </row>
    <row r="2518" spans="1:10" x14ac:dyDescent="0.2">
      <c r="A2518" s="31" t="s">
        <v>5631</v>
      </c>
      <c r="B2518" s="130" t="s">
        <v>4079</v>
      </c>
      <c r="C2518" s="154">
        <v>4000</v>
      </c>
      <c r="D2518" s="155">
        <f t="shared" si="51"/>
        <v>4800</v>
      </c>
      <c r="E2518" s="303"/>
      <c r="F2518" s="292"/>
      <c r="G2518" s="327"/>
      <c r="H2518" s="337">
        <v>0.37</v>
      </c>
      <c r="I2518"/>
      <c r="J2518" s="13"/>
    </row>
    <row r="2519" spans="1:10" ht="38.25" x14ac:dyDescent="0.2">
      <c r="A2519" s="31" t="s">
        <v>6878</v>
      </c>
      <c r="B2519" s="130" t="s">
        <v>6879</v>
      </c>
      <c r="C2519" s="154">
        <v>3600</v>
      </c>
      <c r="D2519" s="155">
        <f t="shared" si="51"/>
        <v>4320</v>
      </c>
      <c r="E2519" s="303"/>
      <c r="F2519" s="292" t="s">
        <v>6880</v>
      </c>
      <c r="G2519" s="327"/>
      <c r="H2519" s="337">
        <v>0.51800000000000002</v>
      </c>
      <c r="I2519"/>
      <c r="J2519" s="13"/>
    </row>
    <row r="2520" spans="1:10" x14ac:dyDescent="0.2">
      <c r="A2520" s="31" t="s">
        <v>7092</v>
      </c>
      <c r="B2520" s="130" t="s">
        <v>376</v>
      </c>
      <c r="C2520" s="154">
        <v>333</v>
      </c>
      <c r="D2520" s="432">
        <f t="shared" si="51"/>
        <v>399.59999999999997</v>
      </c>
      <c r="E2520" s="303"/>
      <c r="F2520" s="292"/>
      <c r="G2520" s="327" t="s">
        <v>6496</v>
      </c>
      <c r="H2520" s="337">
        <v>7.3999999999999996E-2</v>
      </c>
      <c r="I2520"/>
      <c r="J2520" s="13"/>
    </row>
    <row r="2521" spans="1:10" x14ac:dyDescent="0.2">
      <c r="A2521" s="31" t="s">
        <v>7091</v>
      </c>
      <c r="B2521" s="130" t="s">
        <v>376</v>
      </c>
      <c r="C2521" s="154">
        <v>300</v>
      </c>
      <c r="D2521" s="432">
        <f t="shared" si="51"/>
        <v>360</v>
      </c>
      <c r="E2521" s="303"/>
      <c r="F2521" s="292"/>
      <c r="G2521" s="327" t="s">
        <v>6496</v>
      </c>
      <c r="H2521" s="337">
        <v>6.6000000000000003E-2</v>
      </c>
      <c r="I2521"/>
      <c r="J2521" s="13"/>
    </row>
    <row r="2522" spans="1:10" ht="25.5" x14ac:dyDescent="0.2">
      <c r="A2522" s="31" t="s">
        <v>6875</v>
      </c>
      <c r="B2522" s="130" t="s">
        <v>793</v>
      </c>
      <c r="C2522" s="154">
        <v>7000</v>
      </c>
      <c r="D2522" s="155">
        <f t="shared" si="51"/>
        <v>8400</v>
      </c>
      <c r="E2522" s="303"/>
      <c r="F2522" s="292" t="s">
        <v>6876</v>
      </c>
      <c r="G2522" s="327"/>
      <c r="H2522" s="337">
        <v>1.88</v>
      </c>
      <c r="I2522"/>
      <c r="J2522" s="13"/>
    </row>
    <row r="2523" spans="1:10" ht="25.5" x14ac:dyDescent="0.2">
      <c r="A2523" s="31" t="s">
        <v>6872</v>
      </c>
      <c r="B2523" s="130" t="s">
        <v>793</v>
      </c>
      <c r="C2523" s="154">
        <v>3300</v>
      </c>
      <c r="D2523" s="155">
        <f t="shared" si="51"/>
        <v>3960</v>
      </c>
      <c r="E2523" s="303"/>
      <c r="F2523" s="292" t="s">
        <v>6873</v>
      </c>
      <c r="G2523" s="327"/>
      <c r="H2523" s="337">
        <v>7.5999999999999998E-2</v>
      </c>
      <c r="I2523"/>
      <c r="J2523" s="13"/>
    </row>
    <row r="2524" spans="1:10" x14ac:dyDescent="0.2">
      <c r="A2524" s="31" t="s">
        <v>7090</v>
      </c>
      <c r="B2524" s="130" t="s">
        <v>208</v>
      </c>
      <c r="C2524" s="154">
        <v>583</v>
      </c>
      <c r="D2524" s="432">
        <f t="shared" si="51"/>
        <v>699.6</v>
      </c>
      <c r="E2524" s="303"/>
      <c r="F2524" s="292"/>
      <c r="G2524" s="327" t="s">
        <v>6496</v>
      </c>
      <c r="H2524" s="337">
        <v>5.3999999999999999E-2</v>
      </c>
      <c r="I2524"/>
      <c r="J2524" s="13"/>
    </row>
    <row r="2525" spans="1:10" x14ac:dyDescent="0.2">
      <c r="A2525" s="31" t="s">
        <v>6214</v>
      </c>
      <c r="B2525" s="130" t="s">
        <v>376</v>
      </c>
      <c r="C2525" s="154">
        <v>210</v>
      </c>
      <c r="D2525" s="155">
        <f t="shared" si="51"/>
        <v>252</v>
      </c>
      <c r="E2525" s="303"/>
      <c r="F2525" s="292"/>
      <c r="G2525" s="327" t="s">
        <v>6496</v>
      </c>
      <c r="H2525" s="337"/>
      <c r="I2525"/>
      <c r="J2525" s="13"/>
    </row>
    <row r="2526" spans="1:10" x14ac:dyDescent="0.2">
      <c r="A2526" s="31" t="s">
        <v>1940</v>
      </c>
      <c r="B2526" s="130" t="s">
        <v>1923</v>
      </c>
      <c r="C2526" s="154">
        <v>5416.6644999999999</v>
      </c>
      <c r="D2526" s="155">
        <f t="shared" si="51"/>
        <v>6499.9973999999993</v>
      </c>
      <c r="E2526" s="303"/>
      <c r="F2526" s="292"/>
      <c r="G2526" s="327"/>
      <c r="H2526" s="337">
        <v>1.98</v>
      </c>
      <c r="I2526"/>
      <c r="J2526" s="13"/>
    </row>
    <row r="2527" spans="1:10" x14ac:dyDescent="0.2">
      <c r="A2527" s="31" t="s">
        <v>4009</v>
      </c>
      <c r="B2527" s="130" t="s">
        <v>376</v>
      </c>
      <c r="C2527" s="154">
        <v>210</v>
      </c>
      <c r="D2527" s="155">
        <f t="shared" si="51"/>
        <v>252</v>
      </c>
      <c r="E2527" s="303"/>
      <c r="F2527" s="292"/>
      <c r="G2527" s="327" t="s">
        <v>6496</v>
      </c>
      <c r="H2527" s="337">
        <v>0.13600000000000001</v>
      </c>
      <c r="I2527"/>
      <c r="J2527" s="13"/>
    </row>
    <row r="2528" spans="1:10" x14ac:dyDescent="0.2">
      <c r="A2528" s="31" t="s">
        <v>1941</v>
      </c>
      <c r="B2528" s="130" t="s">
        <v>218</v>
      </c>
      <c r="C2528" s="154">
        <v>3000</v>
      </c>
      <c r="D2528" s="432">
        <f t="shared" si="51"/>
        <v>3600</v>
      </c>
      <c r="E2528" s="303"/>
      <c r="F2528" s="292"/>
      <c r="G2528" s="327"/>
      <c r="H2528" s="337">
        <v>0.20499999999999999</v>
      </c>
      <c r="I2528"/>
      <c r="J2528" s="13"/>
    </row>
    <row r="2529" spans="1:10" x14ac:dyDescent="0.2">
      <c r="A2529" s="31" t="s">
        <v>6967</v>
      </c>
      <c r="B2529" s="130" t="s">
        <v>6968</v>
      </c>
      <c r="C2529" s="154">
        <v>325</v>
      </c>
      <c r="D2529" s="432">
        <f t="shared" si="51"/>
        <v>390</v>
      </c>
      <c r="E2529" s="303"/>
      <c r="F2529" s="292"/>
      <c r="G2529" s="327" t="s">
        <v>6496</v>
      </c>
      <c r="H2529" s="337">
        <v>5.0000000000000001E-3</v>
      </c>
      <c r="I2529"/>
      <c r="J2529" s="13"/>
    </row>
    <row r="2530" spans="1:10" x14ac:dyDescent="0.2">
      <c r="A2530" s="31" t="s">
        <v>1942</v>
      </c>
      <c r="B2530" s="130" t="s">
        <v>376</v>
      </c>
      <c r="C2530" s="154">
        <v>517</v>
      </c>
      <c r="D2530" s="155">
        <f t="shared" si="51"/>
        <v>620.4</v>
      </c>
      <c r="E2530" s="303"/>
      <c r="F2530" s="292"/>
      <c r="G2530" s="327" t="s">
        <v>6496</v>
      </c>
      <c r="H2530" s="337">
        <v>0.25600000000000001</v>
      </c>
      <c r="I2530"/>
      <c r="J2530" s="13"/>
    </row>
    <row r="2531" spans="1:10" x14ac:dyDescent="0.2">
      <c r="A2531" s="31" t="s">
        <v>1943</v>
      </c>
      <c r="B2531" s="130" t="s">
        <v>376</v>
      </c>
      <c r="C2531" s="154">
        <v>708.33304999999996</v>
      </c>
      <c r="D2531" s="155">
        <f t="shared" si="51"/>
        <v>849.99965999999995</v>
      </c>
      <c r="E2531" s="303"/>
      <c r="F2531" s="292"/>
      <c r="G2531" s="327" t="s">
        <v>6496</v>
      </c>
      <c r="H2531" s="337">
        <v>0.28199999999999997</v>
      </c>
      <c r="I2531"/>
      <c r="J2531" s="13"/>
    </row>
    <row r="2532" spans="1:10" x14ac:dyDescent="0.2">
      <c r="A2532" s="31" t="s">
        <v>1944</v>
      </c>
      <c r="B2532" s="130" t="s">
        <v>376</v>
      </c>
      <c r="C2532" s="154">
        <v>567</v>
      </c>
      <c r="D2532" s="155">
        <f t="shared" si="51"/>
        <v>680.4</v>
      </c>
      <c r="E2532" s="303"/>
      <c r="F2532" s="292"/>
      <c r="G2532" s="327" t="s">
        <v>6496</v>
      </c>
      <c r="H2532" s="337">
        <v>0.32400000000000001</v>
      </c>
      <c r="J2532" s="13"/>
    </row>
    <row r="2533" spans="1:10" x14ac:dyDescent="0.2">
      <c r="A2533" s="31" t="s">
        <v>1945</v>
      </c>
      <c r="B2533" s="130" t="s">
        <v>376</v>
      </c>
      <c r="C2533" s="154">
        <v>633</v>
      </c>
      <c r="D2533" s="155">
        <f t="shared" si="51"/>
        <v>759.6</v>
      </c>
      <c r="E2533" s="303"/>
      <c r="F2533" s="292"/>
      <c r="G2533" s="327" t="s">
        <v>6496</v>
      </c>
      <c r="H2533" s="337">
        <v>0.34200000000000003</v>
      </c>
      <c r="J2533" s="13"/>
    </row>
    <row r="2534" spans="1:10" x14ac:dyDescent="0.2">
      <c r="A2534" s="31" t="s">
        <v>1946</v>
      </c>
      <c r="B2534" s="130" t="s">
        <v>376</v>
      </c>
      <c r="C2534" s="154">
        <v>1166.6661999999999</v>
      </c>
      <c r="D2534" s="155">
        <f t="shared" si="51"/>
        <v>1399.9994399999998</v>
      </c>
      <c r="E2534" s="303"/>
      <c r="F2534" s="292"/>
      <c r="G2534" s="327" t="s">
        <v>6496</v>
      </c>
      <c r="H2534" s="337">
        <v>0.5</v>
      </c>
      <c r="J2534" s="13"/>
    </row>
    <row r="2535" spans="1:10" x14ac:dyDescent="0.2">
      <c r="A2535" s="31" t="s">
        <v>7089</v>
      </c>
      <c r="B2535" s="130" t="s">
        <v>376</v>
      </c>
      <c r="C2535" s="154">
        <v>600</v>
      </c>
      <c r="D2535" s="432">
        <f t="shared" si="51"/>
        <v>720</v>
      </c>
      <c r="E2535" s="303"/>
      <c r="F2535" s="292"/>
      <c r="G2535" s="327" t="s">
        <v>6496</v>
      </c>
      <c r="H2535" s="337">
        <v>0.23400000000000001</v>
      </c>
      <c r="J2535" s="13"/>
    </row>
    <row r="2536" spans="1:10" ht="25.5" x14ac:dyDescent="0.2">
      <c r="A2536" s="31" t="s">
        <v>5889</v>
      </c>
      <c r="B2536" s="130" t="s">
        <v>793</v>
      </c>
      <c r="C2536" s="154">
        <v>4800</v>
      </c>
      <c r="D2536" s="155">
        <f t="shared" si="51"/>
        <v>5760</v>
      </c>
      <c r="E2536" s="303"/>
      <c r="F2536" s="292" t="s">
        <v>6870</v>
      </c>
      <c r="G2536" s="327"/>
      <c r="H2536" s="337">
        <v>1.43</v>
      </c>
      <c r="J2536" s="13"/>
    </row>
    <row r="2537" spans="1:10" x14ac:dyDescent="0.2">
      <c r="A2537" s="31" t="s">
        <v>1947</v>
      </c>
      <c r="B2537" s="130" t="s">
        <v>376</v>
      </c>
      <c r="C2537" s="154">
        <v>175</v>
      </c>
      <c r="D2537" s="155">
        <f t="shared" si="51"/>
        <v>210</v>
      </c>
      <c r="E2537" s="303"/>
      <c r="F2537" s="292"/>
      <c r="G2537" s="327" t="s">
        <v>6496</v>
      </c>
      <c r="H2537" s="337">
        <v>0.04</v>
      </c>
      <c r="J2537" s="13"/>
    </row>
    <row r="2538" spans="1:10" x14ac:dyDescent="0.2">
      <c r="A2538" s="31" t="s">
        <v>5216</v>
      </c>
      <c r="B2538" s="130" t="s">
        <v>1923</v>
      </c>
      <c r="C2538" s="154">
        <v>1749.9992999999999</v>
      </c>
      <c r="D2538" s="155">
        <f t="shared" si="51"/>
        <v>2099.9991599999998</v>
      </c>
      <c r="E2538" s="303"/>
      <c r="F2538" s="292"/>
      <c r="G2538" s="327"/>
      <c r="H2538" s="337">
        <v>0.36199999999999999</v>
      </c>
      <c r="J2538" s="13"/>
    </row>
    <row r="2539" spans="1:10" ht="25.5" x14ac:dyDescent="0.2">
      <c r="A2539" s="31" t="s">
        <v>6867</v>
      </c>
      <c r="B2539" s="130" t="s">
        <v>793</v>
      </c>
      <c r="C2539" s="154"/>
      <c r="D2539" s="155"/>
      <c r="E2539" s="303"/>
      <c r="F2539" s="292" t="s">
        <v>6868</v>
      </c>
      <c r="G2539" s="327"/>
      <c r="H2539" s="337"/>
      <c r="J2539" s="13"/>
    </row>
    <row r="2540" spans="1:10" x14ac:dyDescent="0.2">
      <c r="A2540" s="31" t="s">
        <v>6065</v>
      </c>
      <c r="B2540" s="130" t="s">
        <v>376</v>
      </c>
      <c r="C2540" s="154">
        <v>140</v>
      </c>
      <c r="D2540" s="155">
        <f t="shared" si="51"/>
        <v>168</v>
      </c>
      <c r="E2540" s="303"/>
      <c r="F2540" s="292"/>
      <c r="G2540" s="327" t="s">
        <v>6496</v>
      </c>
      <c r="H2540" s="337"/>
      <c r="J2540" s="13"/>
    </row>
    <row r="2541" spans="1:10" x14ac:dyDescent="0.2">
      <c r="A2541" s="31" t="s">
        <v>6215</v>
      </c>
      <c r="B2541" s="130" t="s">
        <v>376</v>
      </c>
      <c r="C2541" s="154">
        <v>230</v>
      </c>
      <c r="D2541" s="155">
        <f t="shared" si="51"/>
        <v>276</v>
      </c>
      <c r="E2541" s="303"/>
      <c r="F2541" s="292"/>
      <c r="G2541" s="327" t="s">
        <v>6496</v>
      </c>
      <c r="H2541" s="337"/>
      <c r="J2541" s="13"/>
    </row>
    <row r="2542" spans="1:10" x14ac:dyDescent="0.2">
      <c r="A2542" s="31" t="s">
        <v>1948</v>
      </c>
      <c r="B2542" s="130" t="s">
        <v>1949</v>
      </c>
      <c r="C2542" s="154">
        <v>3642</v>
      </c>
      <c r="D2542" s="432">
        <f t="shared" si="51"/>
        <v>4370.3999999999996</v>
      </c>
      <c r="E2542" s="303"/>
      <c r="F2542" s="292"/>
      <c r="G2542" s="327" t="s">
        <v>6496</v>
      </c>
      <c r="H2542" s="337">
        <v>0.3</v>
      </c>
      <c r="J2542" s="13"/>
    </row>
    <row r="2543" spans="1:10" x14ac:dyDescent="0.2">
      <c r="A2543" s="31" t="s">
        <v>6923</v>
      </c>
      <c r="B2543" s="130" t="s">
        <v>6924</v>
      </c>
      <c r="C2543" s="154">
        <v>300</v>
      </c>
      <c r="D2543" s="155">
        <f t="shared" si="51"/>
        <v>360</v>
      </c>
      <c r="E2543" s="303"/>
      <c r="F2543" s="292"/>
      <c r="G2543" s="327"/>
      <c r="H2543" s="337">
        <v>3.2000000000000002E-3</v>
      </c>
      <c r="J2543" s="13"/>
    </row>
    <row r="2544" spans="1:10" x14ac:dyDescent="0.2">
      <c r="A2544" s="31" t="s">
        <v>6066</v>
      </c>
      <c r="B2544" s="130" t="s">
        <v>376</v>
      </c>
      <c r="C2544" s="154">
        <v>340</v>
      </c>
      <c r="D2544" s="155">
        <f t="shared" si="51"/>
        <v>408</v>
      </c>
      <c r="E2544" s="303"/>
      <c r="F2544" s="292"/>
      <c r="G2544" s="327" t="s">
        <v>6496</v>
      </c>
      <c r="H2544" s="337"/>
      <c r="J2544" s="13"/>
    </row>
    <row r="2545" spans="1:10" x14ac:dyDescent="0.2">
      <c r="A2545" s="31" t="s">
        <v>5683</v>
      </c>
      <c r="B2545" s="130" t="s">
        <v>5684</v>
      </c>
      <c r="C2545" s="154">
        <v>800</v>
      </c>
      <c r="D2545" s="155">
        <f t="shared" si="51"/>
        <v>960</v>
      </c>
      <c r="E2545" s="303"/>
      <c r="F2545" s="292"/>
      <c r="G2545" s="327"/>
      <c r="H2545" s="337">
        <v>2.8000000000000001E-2</v>
      </c>
      <c r="J2545" s="13"/>
    </row>
    <row r="2546" spans="1:10" x14ac:dyDescent="0.2">
      <c r="A2546" s="31" t="s">
        <v>6963</v>
      </c>
      <c r="B2546" s="130" t="s">
        <v>6964</v>
      </c>
      <c r="C2546" s="154">
        <v>304</v>
      </c>
      <c r="D2546" s="432">
        <f t="shared" si="51"/>
        <v>364.8</v>
      </c>
      <c r="E2546" s="303"/>
      <c r="F2546" s="292"/>
      <c r="G2546" s="327" t="s">
        <v>6496</v>
      </c>
      <c r="H2546" s="337">
        <v>5.5999999999999999E-3</v>
      </c>
      <c r="J2546" s="13"/>
    </row>
    <row r="2547" spans="1:10" x14ac:dyDescent="0.2">
      <c r="A2547" s="31" t="s">
        <v>6965</v>
      </c>
      <c r="B2547" s="130" t="s">
        <v>6966</v>
      </c>
      <c r="C2547" s="154">
        <v>304</v>
      </c>
      <c r="D2547" s="432">
        <f t="shared" si="51"/>
        <v>364.8</v>
      </c>
      <c r="E2547" s="303"/>
      <c r="F2547" s="292"/>
      <c r="G2547" s="327" t="s">
        <v>6496</v>
      </c>
      <c r="H2547" s="337">
        <v>5.5999999999999999E-3</v>
      </c>
      <c r="J2547" s="13"/>
    </row>
    <row r="2548" spans="1:10" x14ac:dyDescent="0.2">
      <c r="A2548" s="31" t="s">
        <v>6925</v>
      </c>
      <c r="B2548" s="130" t="s">
        <v>6926</v>
      </c>
      <c r="C2548" s="154">
        <v>700</v>
      </c>
      <c r="D2548" s="155">
        <f t="shared" si="51"/>
        <v>840</v>
      </c>
      <c r="E2548" s="303"/>
      <c r="F2548" s="292"/>
      <c r="G2548" s="327"/>
      <c r="H2548" s="337">
        <v>7.0000000000000001E-3</v>
      </c>
      <c r="J2548" s="13"/>
    </row>
    <row r="2549" spans="1:10" x14ac:dyDescent="0.2">
      <c r="A2549" s="31" t="s">
        <v>1950</v>
      </c>
      <c r="B2549" s="130" t="s">
        <v>1923</v>
      </c>
      <c r="C2549" s="154">
        <v>916.66629999999998</v>
      </c>
      <c r="D2549" s="155">
        <f t="shared" si="51"/>
        <v>1099.99956</v>
      </c>
      <c r="E2549" s="303"/>
      <c r="F2549" s="292"/>
      <c r="G2549" s="327"/>
      <c r="H2549" s="337">
        <v>0.159</v>
      </c>
      <c r="J2549" s="13"/>
    </row>
    <row r="2550" spans="1:10" x14ac:dyDescent="0.2">
      <c r="A2550" s="31" t="s">
        <v>6070</v>
      </c>
      <c r="B2550" s="130" t="s">
        <v>376</v>
      </c>
      <c r="C2550" s="154">
        <v>375</v>
      </c>
      <c r="D2550" s="155">
        <f t="shared" si="51"/>
        <v>450</v>
      </c>
      <c r="E2550" s="303"/>
      <c r="F2550" s="292"/>
      <c r="G2550" s="327" t="s">
        <v>6496</v>
      </c>
      <c r="H2550" s="337">
        <v>0.17</v>
      </c>
      <c r="J2550" s="13"/>
    </row>
    <row r="2551" spans="1:10" x14ac:dyDescent="0.2">
      <c r="A2551" s="31" t="s">
        <v>4876</v>
      </c>
      <c r="B2551" s="130" t="s">
        <v>199</v>
      </c>
      <c r="C2551" s="154">
        <v>166.66659999999999</v>
      </c>
      <c r="D2551" s="155">
        <f t="shared" si="51"/>
        <v>199.99991999999997</v>
      </c>
      <c r="E2551" s="303"/>
      <c r="F2551" s="292"/>
      <c r="G2551" s="327"/>
      <c r="H2551" s="337">
        <v>1E-3</v>
      </c>
      <c r="J2551" s="13"/>
    </row>
    <row r="2552" spans="1:10" x14ac:dyDescent="0.2">
      <c r="A2552" s="31" t="s">
        <v>5912</v>
      </c>
      <c r="B2552" s="130" t="s">
        <v>5913</v>
      </c>
      <c r="C2552" s="154">
        <v>2200</v>
      </c>
      <c r="D2552" s="432">
        <f t="shared" si="51"/>
        <v>2640</v>
      </c>
      <c r="E2552" s="303"/>
      <c r="F2552" s="292"/>
      <c r="G2552" s="327" t="s">
        <v>6496</v>
      </c>
      <c r="H2552" s="337">
        <v>0.7</v>
      </c>
      <c r="J2552" s="13"/>
    </row>
    <row r="2553" spans="1:10" x14ac:dyDescent="0.2">
      <c r="A2553" s="31" t="s">
        <v>6962</v>
      </c>
      <c r="B2553" s="130" t="s">
        <v>6902</v>
      </c>
      <c r="C2553" s="154">
        <v>800</v>
      </c>
      <c r="D2553" s="432">
        <f t="shared" si="51"/>
        <v>960</v>
      </c>
      <c r="E2553" s="303"/>
      <c r="F2553" s="292"/>
      <c r="G2553" s="327"/>
      <c r="H2553" s="337">
        <v>4.4999999999999997E-3</v>
      </c>
      <c r="J2553" s="13"/>
    </row>
    <row r="2554" spans="1:10" x14ac:dyDescent="0.2">
      <c r="A2554" s="31" t="s">
        <v>4625</v>
      </c>
      <c r="B2554" s="130" t="s">
        <v>376</v>
      </c>
      <c r="C2554" s="154">
        <v>425</v>
      </c>
      <c r="D2554" s="432">
        <f t="shared" si="51"/>
        <v>510</v>
      </c>
      <c r="E2554" s="303"/>
      <c r="F2554" s="292"/>
      <c r="G2554" s="327" t="s">
        <v>6496</v>
      </c>
      <c r="H2554" s="337">
        <v>0.09</v>
      </c>
      <c r="J2554" s="13"/>
    </row>
    <row r="2555" spans="1:10" x14ac:dyDescent="0.2">
      <c r="A2555" s="31" t="s">
        <v>7286</v>
      </c>
      <c r="B2555" s="130" t="s">
        <v>376</v>
      </c>
      <c r="C2555" s="154">
        <v>267</v>
      </c>
      <c r="D2555" s="432">
        <f t="shared" si="51"/>
        <v>320.39999999999998</v>
      </c>
      <c r="E2555" s="303"/>
      <c r="F2555" s="292"/>
      <c r="G2555" s="327" t="s">
        <v>6496</v>
      </c>
      <c r="H2555" s="337">
        <v>4.4999999999999998E-2</v>
      </c>
      <c r="J2555" s="13"/>
    </row>
    <row r="2556" spans="1:10" x14ac:dyDescent="0.2">
      <c r="A2556" s="31" t="s">
        <v>6406</v>
      </c>
      <c r="B2556" s="130" t="s">
        <v>118</v>
      </c>
      <c r="C2556" s="154">
        <v>150</v>
      </c>
      <c r="D2556" s="432">
        <f t="shared" si="51"/>
        <v>180</v>
      </c>
      <c r="E2556" s="303"/>
      <c r="F2556" s="292"/>
      <c r="G2556" s="327" t="s">
        <v>6496</v>
      </c>
      <c r="H2556" s="337">
        <v>5.0000000000000001E-3</v>
      </c>
      <c r="J2556" s="13"/>
    </row>
    <row r="2557" spans="1:10" x14ac:dyDescent="0.2">
      <c r="A2557" s="31" t="s">
        <v>7360</v>
      </c>
      <c r="B2557" s="130" t="s">
        <v>376</v>
      </c>
      <c r="C2557" s="154">
        <v>779</v>
      </c>
      <c r="D2557" s="432">
        <f t="shared" si="51"/>
        <v>934.8</v>
      </c>
      <c r="E2557" s="303"/>
      <c r="F2557" s="292"/>
      <c r="G2557" s="327" t="s">
        <v>6496</v>
      </c>
      <c r="H2557" s="337">
        <v>0.38600000000000001</v>
      </c>
      <c r="J2557" s="13"/>
    </row>
    <row r="2558" spans="1:10" x14ac:dyDescent="0.2">
      <c r="A2558" s="5" t="s">
        <v>4784</v>
      </c>
      <c r="B2558" s="53" t="s">
        <v>6703</v>
      </c>
      <c r="C2558" s="154">
        <v>34999.985999999997</v>
      </c>
      <c r="D2558" s="155">
        <f t="shared" si="51"/>
        <v>41999.983199999995</v>
      </c>
      <c r="E2558" s="290" t="s">
        <v>4787</v>
      </c>
      <c r="F2558" s="287" t="s">
        <v>6702</v>
      </c>
      <c r="G2558" s="327"/>
      <c r="H2558" s="98">
        <v>60</v>
      </c>
      <c r="J2558" s="13"/>
    </row>
    <row r="2559" spans="1:10" x14ac:dyDescent="0.2">
      <c r="A2559" s="5" t="s">
        <v>4784</v>
      </c>
      <c r="B2559" s="53" t="s">
        <v>6703</v>
      </c>
      <c r="C2559" s="154">
        <v>35570</v>
      </c>
      <c r="D2559" s="194">
        <f t="shared" si="51"/>
        <v>42684</v>
      </c>
      <c r="E2559" s="290"/>
      <c r="F2559" s="287" t="s">
        <v>7095</v>
      </c>
      <c r="G2559" s="103"/>
      <c r="H2559" s="98">
        <v>60</v>
      </c>
      <c r="J2559" s="13"/>
    </row>
    <row r="2560" spans="1:10" x14ac:dyDescent="0.2">
      <c r="A2560" s="5" t="s">
        <v>4784</v>
      </c>
      <c r="B2560" s="53" t="s">
        <v>4785</v>
      </c>
      <c r="C2560" s="154">
        <v>17499.992999999999</v>
      </c>
      <c r="D2560" s="155">
        <f t="shared" ref="D2560:D2647" si="53">C2560*1.2</f>
        <v>20999.991599999998</v>
      </c>
      <c r="E2560" s="290" t="s">
        <v>4786</v>
      </c>
      <c r="F2560" s="98" t="s">
        <v>1775</v>
      </c>
      <c r="G2560" s="103"/>
      <c r="H2560" s="98">
        <v>25</v>
      </c>
      <c r="J2560" s="13"/>
    </row>
    <row r="2561" spans="1:10" x14ac:dyDescent="0.2">
      <c r="A2561" s="5" t="s">
        <v>4784</v>
      </c>
      <c r="B2561" s="53" t="s">
        <v>4785</v>
      </c>
      <c r="C2561" s="154">
        <v>17738</v>
      </c>
      <c r="D2561" s="194">
        <f t="shared" si="53"/>
        <v>21285.599999999999</v>
      </c>
      <c r="E2561" s="290"/>
      <c r="F2561" s="98" t="s">
        <v>7096</v>
      </c>
      <c r="H2561" s="98">
        <v>25</v>
      </c>
      <c r="J2561" s="13"/>
    </row>
    <row r="2562" spans="1:10" x14ac:dyDescent="0.2">
      <c r="A2562" s="31" t="s">
        <v>1951</v>
      </c>
      <c r="B2562" s="130" t="s">
        <v>1952</v>
      </c>
      <c r="C2562" s="154">
        <v>333.33319999999998</v>
      </c>
      <c r="D2562" s="155">
        <f t="shared" si="53"/>
        <v>399.99983999999995</v>
      </c>
      <c r="E2562" s="303"/>
      <c r="F2562" s="292"/>
      <c r="G2562" s="327"/>
      <c r="H2562" s="337">
        <v>6.6000000000000003E-2</v>
      </c>
      <c r="J2562" s="13"/>
    </row>
    <row r="2563" spans="1:10" x14ac:dyDescent="0.2">
      <c r="A2563" s="31" t="s">
        <v>1953</v>
      </c>
      <c r="B2563" s="130" t="s">
        <v>1954</v>
      </c>
      <c r="C2563" s="154">
        <v>8166.6633999999995</v>
      </c>
      <c r="D2563" s="155">
        <f t="shared" si="53"/>
        <v>9799.996079999999</v>
      </c>
      <c r="E2563" s="303"/>
      <c r="F2563" s="292" t="s">
        <v>5468</v>
      </c>
      <c r="G2563" s="327"/>
      <c r="H2563" s="337">
        <v>6.06</v>
      </c>
      <c r="J2563" s="13"/>
    </row>
    <row r="2564" spans="1:10" x14ac:dyDescent="0.2">
      <c r="A2564" s="31" t="s">
        <v>1955</v>
      </c>
      <c r="B2564" s="130" t="s">
        <v>1954</v>
      </c>
      <c r="C2564" s="154">
        <v>8166.6633999999995</v>
      </c>
      <c r="D2564" s="155">
        <f t="shared" si="53"/>
        <v>9799.996079999999</v>
      </c>
      <c r="E2564" s="303"/>
      <c r="F2564" s="292" t="s">
        <v>1956</v>
      </c>
      <c r="G2564" s="327"/>
      <c r="H2564" s="337">
        <v>5.5</v>
      </c>
      <c r="J2564" s="13"/>
    </row>
    <row r="2565" spans="1:10" x14ac:dyDescent="0.2">
      <c r="A2565" s="5" t="s">
        <v>1957</v>
      </c>
      <c r="B2565" s="131" t="s">
        <v>1958</v>
      </c>
      <c r="C2565" s="154">
        <v>33.333320000000001</v>
      </c>
      <c r="D2565" s="155">
        <f t="shared" si="53"/>
        <v>39.999983999999998</v>
      </c>
      <c r="E2565" s="303"/>
      <c r="F2565" s="292"/>
      <c r="G2565" s="327"/>
      <c r="H2565" s="337"/>
      <c r="J2565" s="13"/>
    </row>
    <row r="2566" spans="1:10" x14ac:dyDescent="0.2">
      <c r="A2566" s="31" t="s">
        <v>5671</v>
      </c>
      <c r="B2566" s="130" t="s">
        <v>257</v>
      </c>
      <c r="C2566" s="154">
        <v>3000</v>
      </c>
      <c r="D2566" s="155">
        <f t="shared" si="53"/>
        <v>3600</v>
      </c>
      <c r="E2566" s="303"/>
      <c r="F2566" s="292"/>
      <c r="G2566" s="327"/>
      <c r="H2566" s="337">
        <v>0.88</v>
      </c>
      <c r="J2566" s="13"/>
    </row>
    <row r="2567" spans="1:10" x14ac:dyDescent="0.2">
      <c r="A2567" s="31" t="s">
        <v>4758</v>
      </c>
      <c r="B2567" s="130" t="s">
        <v>4760</v>
      </c>
      <c r="C2567" s="154">
        <v>4833.3314</v>
      </c>
      <c r="D2567" s="155">
        <f t="shared" si="53"/>
        <v>5799.9976799999995</v>
      </c>
      <c r="E2567" s="303"/>
      <c r="F2567" s="292"/>
      <c r="G2567" s="327"/>
      <c r="H2567" s="337">
        <v>6.84</v>
      </c>
      <c r="J2567" s="13"/>
    </row>
    <row r="2568" spans="1:10" x14ac:dyDescent="0.2">
      <c r="A2568" s="31" t="s">
        <v>4759</v>
      </c>
      <c r="B2568" s="386" t="s">
        <v>4761</v>
      </c>
      <c r="C2568" s="154">
        <v>4833.3314</v>
      </c>
      <c r="D2568" s="155">
        <f t="shared" si="53"/>
        <v>5799.9976799999995</v>
      </c>
      <c r="E2568" s="303"/>
      <c r="F2568" s="292"/>
      <c r="G2568" s="327"/>
      <c r="H2568" s="337">
        <v>6.84</v>
      </c>
      <c r="J2568" s="13"/>
    </row>
    <row r="2569" spans="1:10" x14ac:dyDescent="0.2">
      <c r="A2569" s="33" t="s">
        <v>4791</v>
      </c>
      <c r="B2569" s="287" t="s">
        <v>4790</v>
      </c>
      <c r="C2569" s="159">
        <v>17499.992999999999</v>
      </c>
      <c r="D2569" s="155">
        <f t="shared" si="53"/>
        <v>20999.991599999998</v>
      </c>
      <c r="E2569" s="290" t="s">
        <v>4786</v>
      </c>
      <c r="F2569" s="288"/>
      <c r="G2569" s="333" t="s">
        <v>4792</v>
      </c>
      <c r="H2569" s="123">
        <v>40</v>
      </c>
      <c r="J2569" s="13"/>
    </row>
    <row r="2570" spans="1:10" x14ac:dyDescent="0.2">
      <c r="A2570" s="33" t="s">
        <v>4791</v>
      </c>
      <c r="B2570" s="287" t="s">
        <v>4790</v>
      </c>
      <c r="C2570" s="159">
        <v>17880</v>
      </c>
      <c r="D2570" s="194">
        <f t="shared" si="53"/>
        <v>21456</v>
      </c>
      <c r="E2570" s="290"/>
      <c r="F2570" s="288"/>
      <c r="G2570" s="333" t="s">
        <v>4792</v>
      </c>
      <c r="H2570" s="123">
        <v>40</v>
      </c>
      <c r="J2570" s="13"/>
    </row>
    <row r="2571" spans="1:10" x14ac:dyDescent="0.2">
      <c r="A2571" s="33" t="s">
        <v>4791</v>
      </c>
      <c r="B2571" s="287" t="s">
        <v>4790</v>
      </c>
      <c r="C2571" s="159">
        <v>17499.992999999999</v>
      </c>
      <c r="D2571" s="155">
        <f t="shared" si="53"/>
        <v>20999.991599999998</v>
      </c>
      <c r="E2571" s="290" t="s">
        <v>4786</v>
      </c>
      <c r="F2571" s="288"/>
      <c r="G2571" s="333" t="s">
        <v>4793</v>
      </c>
      <c r="H2571" s="123">
        <v>40</v>
      </c>
      <c r="J2571" s="13"/>
    </row>
    <row r="2572" spans="1:10" x14ac:dyDescent="0.2">
      <c r="A2572" s="31" t="s">
        <v>4791</v>
      </c>
      <c r="B2572" s="380" t="s">
        <v>4790</v>
      </c>
      <c r="C2572" s="154">
        <v>17880</v>
      </c>
      <c r="D2572" s="194">
        <f t="shared" si="53"/>
        <v>21456</v>
      </c>
      <c r="E2572" s="290"/>
      <c r="F2572" s="288"/>
      <c r="G2572" s="333" t="s">
        <v>4793</v>
      </c>
      <c r="H2572" s="123">
        <v>40</v>
      </c>
      <c r="J2572" s="13"/>
    </row>
    <row r="2573" spans="1:10" x14ac:dyDescent="0.2">
      <c r="A2573" s="31" t="s">
        <v>1960</v>
      </c>
      <c r="B2573" s="130" t="s">
        <v>179</v>
      </c>
      <c r="C2573" s="154">
        <v>149.99994000000001</v>
      </c>
      <c r="D2573" s="155">
        <f t="shared" si="53"/>
        <v>179.99992800000001</v>
      </c>
      <c r="E2573" s="303"/>
      <c r="F2573" s="292" t="s">
        <v>1515</v>
      </c>
      <c r="G2573" s="327"/>
      <c r="H2573" s="337">
        <v>3.0000000000000001E-3</v>
      </c>
      <c r="J2573" s="13"/>
    </row>
    <row r="2574" spans="1:10" x14ac:dyDescent="0.2">
      <c r="A2574" s="31" t="s">
        <v>1961</v>
      </c>
      <c r="B2574" s="130" t="s">
        <v>1962</v>
      </c>
      <c r="C2574" s="154">
        <v>2416.6657</v>
      </c>
      <c r="D2574" s="155">
        <f t="shared" si="53"/>
        <v>2899.9988399999997</v>
      </c>
      <c r="E2574" s="303"/>
      <c r="F2574" s="292"/>
      <c r="G2574" s="327"/>
      <c r="H2574" s="337">
        <v>2.5</v>
      </c>
      <c r="J2574" s="13"/>
    </row>
    <row r="2575" spans="1:10" x14ac:dyDescent="0.2">
      <c r="A2575" s="170" t="s">
        <v>1961</v>
      </c>
      <c r="B2575" s="384" t="s">
        <v>1962</v>
      </c>
      <c r="C2575" s="193">
        <v>2437</v>
      </c>
      <c r="D2575" s="194">
        <f>C2575*1.2</f>
        <v>2924.4</v>
      </c>
      <c r="E2575" s="310"/>
      <c r="F2575" s="292" t="s">
        <v>5504</v>
      </c>
      <c r="G2575" s="327"/>
      <c r="H2575" s="341"/>
      <c r="J2575" s="13"/>
    </row>
    <row r="2576" spans="1:10" x14ac:dyDescent="0.2">
      <c r="A2576" s="31" t="s">
        <v>5217</v>
      </c>
      <c r="B2576" s="130" t="s">
        <v>638</v>
      </c>
      <c r="C2576" s="154">
        <v>4000</v>
      </c>
      <c r="D2576" s="155">
        <f t="shared" si="53"/>
        <v>4800</v>
      </c>
      <c r="E2576" s="303"/>
      <c r="F2576" s="292"/>
      <c r="G2576" s="327"/>
      <c r="H2576" s="337">
        <v>1.417</v>
      </c>
      <c r="J2576" s="13"/>
    </row>
    <row r="2577" spans="1:10" x14ac:dyDescent="0.2">
      <c r="A2577" s="31" t="s">
        <v>5469</v>
      </c>
      <c r="B2577" s="130" t="s">
        <v>5470</v>
      </c>
      <c r="C2577" s="154">
        <v>6666.6639999999998</v>
      </c>
      <c r="D2577" s="155">
        <f t="shared" si="53"/>
        <v>7999.996799999999</v>
      </c>
      <c r="E2577" s="303"/>
      <c r="F2577" s="292"/>
      <c r="G2577" s="327"/>
      <c r="H2577" s="337">
        <v>1.4037999999999999</v>
      </c>
      <c r="J2577" s="13"/>
    </row>
    <row r="2578" spans="1:10" x14ac:dyDescent="0.2">
      <c r="A2578" s="31" t="s">
        <v>5609</v>
      </c>
      <c r="B2578" s="130" t="s">
        <v>5610</v>
      </c>
      <c r="C2578" s="154">
        <v>625</v>
      </c>
      <c r="D2578" s="155">
        <f t="shared" si="53"/>
        <v>750</v>
      </c>
      <c r="E2578" s="303"/>
      <c r="F2578" s="292"/>
      <c r="G2578" s="327" t="s">
        <v>6496</v>
      </c>
      <c r="H2578" s="337"/>
      <c r="J2578" s="13"/>
    </row>
    <row r="2579" spans="1:10" x14ac:dyDescent="0.2">
      <c r="A2579" s="31" t="s">
        <v>6678</v>
      </c>
      <c r="B2579" s="130" t="s">
        <v>6679</v>
      </c>
      <c r="C2579" s="154">
        <v>2450</v>
      </c>
      <c r="D2579" s="432">
        <f t="shared" si="53"/>
        <v>2940</v>
      </c>
      <c r="E2579" s="303"/>
      <c r="F2579" s="292"/>
      <c r="G2579" s="327" t="s">
        <v>6496</v>
      </c>
      <c r="H2579" s="337"/>
      <c r="J2579" s="13"/>
    </row>
    <row r="2580" spans="1:10" x14ac:dyDescent="0.2">
      <c r="A2580" s="31" t="s">
        <v>1963</v>
      </c>
      <c r="B2580" s="130" t="s">
        <v>378</v>
      </c>
      <c r="C2580" s="154">
        <v>0</v>
      </c>
      <c r="D2580" s="155">
        <f t="shared" si="53"/>
        <v>0</v>
      </c>
      <c r="E2580" s="303"/>
      <c r="F2580" s="292"/>
      <c r="G2580" s="327"/>
      <c r="H2580" s="337">
        <v>6.5</v>
      </c>
      <c r="J2580" s="13"/>
    </row>
    <row r="2581" spans="1:10" x14ac:dyDescent="0.2">
      <c r="A2581" s="31" t="s">
        <v>4620</v>
      </c>
      <c r="B2581" s="130" t="s">
        <v>199</v>
      </c>
      <c r="C2581" s="154">
        <v>291.66654999999997</v>
      </c>
      <c r="D2581" s="155">
        <f t="shared" si="53"/>
        <v>349.99985999999996</v>
      </c>
      <c r="E2581" s="303"/>
      <c r="F2581" s="292"/>
      <c r="G2581" s="327"/>
      <c r="H2581" s="337">
        <v>0.04</v>
      </c>
      <c r="J2581" s="13"/>
    </row>
    <row r="2582" spans="1:10" x14ac:dyDescent="0.2">
      <c r="A2582" s="31" t="s">
        <v>5348</v>
      </c>
      <c r="B2582" s="130" t="s">
        <v>116</v>
      </c>
      <c r="C2582" s="154">
        <v>41.666649999999997</v>
      </c>
      <c r="D2582" s="155">
        <f t="shared" si="53"/>
        <v>49.999979999999994</v>
      </c>
      <c r="E2582" s="303"/>
      <c r="F2582" s="292"/>
      <c r="G2582" s="327"/>
      <c r="H2582" s="337">
        <v>0.01</v>
      </c>
      <c r="J2582" s="13"/>
    </row>
    <row r="2583" spans="1:10" x14ac:dyDescent="0.2">
      <c r="A2583" s="31" t="s">
        <v>6042</v>
      </c>
      <c r="B2583" s="130" t="s">
        <v>199</v>
      </c>
      <c r="C2583" s="154">
        <v>150</v>
      </c>
      <c r="D2583" s="155">
        <f t="shared" si="53"/>
        <v>180</v>
      </c>
      <c r="E2583" s="303"/>
      <c r="F2583" s="292"/>
      <c r="G2583" s="327"/>
      <c r="H2583" s="337"/>
      <c r="J2583" s="13"/>
    </row>
    <row r="2584" spans="1:10" x14ac:dyDescent="0.2">
      <c r="A2584" s="31" t="s">
        <v>1964</v>
      </c>
      <c r="B2584" s="130" t="s">
        <v>6744</v>
      </c>
      <c r="C2584" s="154">
        <v>19999.991999999998</v>
      </c>
      <c r="D2584" s="155">
        <f t="shared" si="53"/>
        <v>23999.990399999999</v>
      </c>
      <c r="E2584" s="303"/>
      <c r="F2584" s="292"/>
      <c r="G2584" s="327"/>
      <c r="H2584" s="337">
        <v>33</v>
      </c>
      <c r="I2584"/>
      <c r="J2584" s="13"/>
    </row>
    <row r="2585" spans="1:10" x14ac:dyDescent="0.2">
      <c r="A2585" s="170" t="s">
        <v>1964</v>
      </c>
      <c r="B2585" s="384" t="s">
        <v>6744</v>
      </c>
      <c r="C2585" s="193">
        <v>20316</v>
      </c>
      <c r="D2585" s="194">
        <f>C2585*1.2</f>
        <v>24379.200000000001</v>
      </c>
      <c r="E2585" s="310"/>
      <c r="F2585" s="292" t="s">
        <v>5504</v>
      </c>
      <c r="G2585" s="327"/>
      <c r="H2585" s="341"/>
      <c r="J2585" s="13"/>
    </row>
    <row r="2586" spans="1:10" x14ac:dyDescent="0.2">
      <c r="A2586" s="31" t="s">
        <v>1965</v>
      </c>
      <c r="B2586" s="130" t="s">
        <v>1966</v>
      </c>
      <c r="C2586" s="154">
        <v>9999.9959999999992</v>
      </c>
      <c r="D2586" s="155">
        <f t="shared" si="53"/>
        <v>11999.995199999999</v>
      </c>
      <c r="E2586" s="303"/>
      <c r="F2586" s="292"/>
      <c r="G2586" s="327"/>
      <c r="H2586" s="337">
        <v>18.55</v>
      </c>
      <c r="I2586"/>
      <c r="J2586" s="13"/>
    </row>
    <row r="2587" spans="1:10" x14ac:dyDescent="0.2">
      <c r="A2587" s="31" t="s">
        <v>1967</v>
      </c>
      <c r="B2587" s="130" t="s">
        <v>1968</v>
      </c>
      <c r="C2587" s="154">
        <v>833.33299999999997</v>
      </c>
      <c r="D2587" s="155">
        <f t="shared" si="53"/>
        <v>999.99959999999987</v>
      </c>
      <c r="E2587" s="303"/>
      <c r="F2587" s="292"/>
      <c r="G2587" s="327"/>
      <c r="H2587" s="337">
        <v>0.18099999999999999</v>
      </c>
      <c r="I2587"/>
      <c r="J2587" s="13"/>
    </row>
    <row r="2588" spans="1:10" x14ac:dyDescent="0.2">
      <c r="A2588" s="31" t="s">
        <v>1969</v>
      </c>
      <c r="B2588" s="130" t="s">
        <v>1968</v>
      </c>
      <c r="C2588" s="154">
        <v>600</v>
      </c>
      <c r="D2588" s="155">
        <f t="shared" si="53"/>
        <v>720</v>
      </c>
      <c r="E2588" s="303"/>
      <c r="F2588" s="292"/>
      <c r="G2588" s="327"/>
      <c r="H2588" s="337">
        <v>0.114</v>
      </c>
      <c r="I2588"/>
      <c r="J2588" s="13"/>
    </row>
    <row r="2589" spans="1:10" x14ac:dyDescent="0.2">
      <c r="A2589" s="31" t="s">
        <v>1970</v>
      </c>
      <c r="B2589" s="130" t="s">
        <v>1971</v>
      </c>
      <c r="C2589" s="154">
        <v>3000</v>
      </c>
      <c r="D2589" s="432">
        <f t="shared" si="53"/>
        <v>3600</v>
      </c>
      <c r="E2589" s="303"/>
      <c r="F2589" s="292"/>
      <c r="G2589" s="327"/>
      <c r="H2589" s="337">
        <v>0.82199999999999995</v>
      </c>
      <c r="I2589"/>
      <c r="J2589" s="13"/>
    </row>
    <row r="2590" spans="1:10" x14ac:dyDescent="0.2">
      <c r="A2590" s="31" t="s">
        <v>1972</v>
      </c>
      <c r="B2590" s="130" t="s">
        <v>1966</v>
      </c>
      <c r="C2590" s="154">
        <v>5833.3310000000001</v>
      </c>
      <c r="D2590" s="155">
        <f t="shared" si="53"/>
        <v>6999.9971999999998</v>
      </c>
      <c r="E2590" s="303"/>
      <c r="F2590" s="292"/>
      <c r="G2590" s="327"/>
      <c r="H2590" s="337">
        <v>13.6</v>
      </c>
      <c r="I2590"/>
      <c r="J2590" s="13"/>
    </row>
    <row r="2591" spans="1:10" x14ac:dyDescent="0.2">
      <c r="A2591" s="31" t="s">
        <v>6961</v>
      </c>
      <c r="B2591" s="130" t="s">
        <v>1971</v>
      </c>
      <c r="C2591" s="154">
        <v>2500</v>
      </c>
      <c r="D2591" s="432">
        <f t="shared" si="53"/>
        <v>3000</v>
      </c>
      <c r="E2591" s="303"/>
      <c r="F2591" s="292"/>
      <c r="G2591" s="327"/>
      <c r="H2591" s="337">
        <v>0.71</v>
      </c>
      <c r="I2591"/>
      <c r="J2591" s="13"/>
    </row>
    <row r="2592" spans="1:10" x14ac:dyDescent="0.2">
      <c r="A2592" s="31" t="s">
        <v>7275</v>
      </c>
      <c r="B2592" s="130" t="s">
        <v>378</v>
      </c>
      <c r="C2592" s="154">
        <v>4000</v>
      </c>
      <c r="D2592" s="432">
        <f t="shared" si="53"/>
        <v>4800</v>
      </c>
      <c r="E2592" s="303"/>
      <c r="F2592" s="292"/>
      <c r="G2592" s="327"/>
      <c r="H2592" s="337"/>
      <c r="I2592"/>
      <c r="J2592" s="13"/>
    </row>
    <row r="2593" spans="1:10" x14ac:dyDescent="0.2">
      <c r="A2593" s="31" t="s">
        <v>1978</v>
      </c>
      <c r="B2593" s="130" t="s">
        <v>1979</v>
      </c>
      <c r="C2593" s="154">
        <v>6500</v>
      </c>
      <c r="D2593" s="155">
        <f>C2593*1.2</f>
        <v>7800</v>
      </c>
      <c r="E2593" s="303"/>
      <c r="F2593" s="292"/>
      <c r="G2593" s="327"/>
      <c r="H2593" s="337">
        <v>4.2080000000000002</v>
      </c>
      <c r="I2593"/>
      <c r="J2593" s="13"/>
    </row>
    <row r="2594" spans="1:10" x14ac:dyDescent="0.2">
      <c r="A2594" s="31" t="s">
        <v>5218</v>
      </c>
      <c r="B2594" s="130" t="s">
        <v>167</v>
      </c>
      <c r="C2594" s="154">
        <v>416.66649999999998</v>
      </c>
      <c r="D2594" s="155">
        <f t="shared" si="53"/>
        <v>499.99979999999994</v>
      </c>
      <c r="E2594" s="303"/>
      <c r="F2594" s="292"/>
      <c r="G2594" s="327"/>
      <c r="H2594" s="337">
        <v>0.20799999999999999</v>
      </c>
      <c r="I2594"/>
      <c r="J2594" s="13"/>
    </row>
    <row r="2595" spans="1:10" x14ac:dyDescent="0.2">
      <c r="A2595" s="31" t="s">
        <v>5936</v>
      </c>
      <c r="B2595" s="130" t="s">
        <v>1800</v>
      </c>
      <c r="C2595" s="154">
        <v>175</v>
      </c>
      <c r="D2595" s="155">
        <f t="shared" si="53"/>
        <v>210</v>
      </c>
      <c r="E2595" s="303"/>
      <c r="F2595" s="292"/>
      <c r="G2595" s="327" t="s">
        <v>6496</v>
      </c>
      <c r="H2595" s="337">
        <v>2E-3</v>
      </c>
      <c r="I2595"/>
      <c r="J2595" s="13"/>
    </row>
    <row r="2596" spans="1:10" x14ac:dyDescent="0.2">
      <c r="A2596" s="31" t="s">
        <v>5937</v>
      </c>
      <c r="B2596" s="130" t="s">
        <v>1800</v>
      </c>
      <c r="C2596" s="154">
        <v>225</v>
      </c>
      <c r="D2596" s="155">
        <f t="shared" si="53"/>
        <v>270</v>
      </c>
      <c r="E2596" s="303"/>
      <c r="F2596" s="292"/>
      <c r="G2596" s="327" t="s">
        <v>6496</v>
      </c>
      <c r="H2596" s="337">
        <v>3.0000000000000001E-3</v>
      </c>
      <c r="I2596"/>
      <c r="J2596" s="13"/>
    </row>
    <row r="2597" spans="1:10" x14ac:dyDescent="0.2">
      <c r="A2597" s="31" t="s">
        <v>1980</v>
      </c>
      <c r="B2597" s="130" t="s">
        <v>1981</v>
      </c>
      <c r="C2597" s="154">
        <v>2200</v>
      </c>
      <c r="D2597" s="155">
        <f>C2597*1.2</f>
        <v>2640</v>
      </c>
      <c r="E2597" s="303"/>
      <c r="F2597" s="292"/>
      <c r="G2597" s="327"/>
      <c r="H2597" s="337">
        <v>0.76800000000000002</v>
      </c>
      <c r="I2597"/>
      <c r="J2597" s="13"/>
    </row>
    <row r="2598" spans="1:10" x14ac:dyDescent="0.2">
      <c r="A2598" s="31" t="s">
        <v>1982</v>
      </c>
      <c r="B2598" s="130" t="s">
        <v>1277</v>
      </c>
      <c r="C2598" s="154">
        <v>2500</v>
      </c>
      <c r="D2598" s="155">
        <f>C2598*1.2</f>
        <v>3000</v>
      </c>
      <c r="E2598" s="303"/>
      <c r="F2598" s="292"/>
      <c r="G2598" s="327"/>
      <c r="H2598" s="337">
        <v>1.85</v>
      </c>
      <c r="I2598"/>
      <c r="J2598" s="13"/>
    </row>
    <row r="2599" spans="1:10" x14ac:dyDescent="0.2">
      <c r="A2599" s="31" t="s">
        <v>5884</v>
      </c>
      <c r="B2599" s="130" t="s">
        <v>760</v>
      </c>
      <c r="C2599" s="154">
        <v>300</v>
      </c>
      <c r="D2599" s="155">
        <f t="shared" si="53"/>
        <v>360</v>
      </c>
      <c r="E2599" s="303"/>
      <c r="F2599" s="292" t="s">
        <v>5885</v>
      </c>
      <c r="G2599" s="327"/>
      <c r="H2599" s="337">
        <v>4.5999999999999999E-2</v>
      </c>
      <c r="I2599"/>
      <c r="J2599" s="13"/>
    </row>
    <row r="2600" spans="1:10" x14ac:dyDescent="0.2">
      <c r="A2600" s="31" t="s">
        <v>1973</v>
      </c>
      <c r="B2600" s="130" t="s">
        <v>1974</v>
      </c>
      <c r="C2600" s="154">
        <v>1083.3328999999999</v>
      </c>
      <c r="D2600" s="155">
        <f t="shared" si="53"/>
        <v>1299.9994799999997</v>
      </c>
      <c r="E2600" s="303"/>
      <c r="F2600" s="292"/>
      <c r="G2600" s="327"/>
      <c r="H2600" s="337">
        <v>0.44</v>
      </c>
      <c r="I2600"/>
      <c r="J2600" s="13"/>
    </row>
    <row r="2601" spans="1:10" x14ac:dyDescent="0.2">
      <c r="A2601" s="31" t="s">
        <v>6960</v>
      </c>
      <c r="B2601" s="130" t="s">
        <v>171</v>
      </c>
      <c r="C2601" s="154">
        <v>300</v>
      </c>
      <c r="D2601" s="432">
        <f t="shared" si="53"/>
        <v>360</v>
      </c>
      <c r="E2601" s="303"/>
      <c r="F2601" s="292"/>
      <c r="G2601" s="327"/>
      <c r="H2601" s="337">
        <v>4.2000000000000003E-2</v>
      </c>
      <c r="I2601"/>
      <c r="J2601" s="13"/>
    </row>
    <row r="2602" spans="1:10" x14ac:dyDescent="0.2">
      <c r="A2602" s="31" t="s">
        <v>1975</v>
      </c>
      <c r="B2602" s="130" t="s">
        <v>1976</v>
      </c>
      <c r="C2602" s="154">
        <v>208.33324999999999</v>
      </c>
      <c r="D2602" s="155">
        <f t="shared" si="53"/>
        <v>249.99989999999997</v>
      </c>
      <c r="E2602" s="303"/>
      <c r="F2602" s="292"/>
      <c r="G2602" s="327"/>
      <c r="H2602" s="337">
        <v>4.7E-2</v>
      </c>
      <c r="I2602"/>
      <c r="J2602" s="13"/>
    </row>
    <row r="2603" spans="1:10" x14ac:dyDescent="0.2">
      <c r="A2603" s="31" t="s">
        <v>1977</v>
      </c>
      <c r="B2603" s="130" t="s">
        <v>181</v>
      </c>
      <c r="C2603" s="154">
        <v>283</v>
      </c>
      <c r="D2603" s="432">
        <f t="shared" si="53"/>
        <v>339.59999999999997</v>
      </c>
      <c r="E2603" s="303"/>
      <c r="F2603" s="292"/>
      <c r="G2603" s="327" t="s">
        <v>6496</v>
      </c>
      <c r="H2603" s="337">
        <v>6.5000000000000002E-2</v>
      </c>
      <c r="I2603"/>
      <c r="J2603" s="13"/>
    </row>
    <row r="2604" spans="1:10" x14ac:dyDescent="0.2">
      <c r="A2604" s="121" t="s">
        <v>7276</v>
      </c>
      <c r="B2604" s="130" t="s">
        <v>674</v>
      </c>
      <c r="C2604" s="154">
        <v>12.5</v>
      </c>
      <c r="D2604" s="155">
        <f t="shared" si="53"/>
        <v>15</v>
      </c>
      <c r="E2604" s="303"/>
      <c r="F2604" s="292"/>
      <c r="G2604" s="327"/>
      <c r="H2604" s="337"/>
      <c r="I2604"/>
      <c r="J2604" s="13"/>
    </row>
    <row r="2605" spans="1:10" x14ac:dyDescent="0.2">
      <c r="A2605" s="31" t="s">
        <v>1983</v>
      </c>
      <c r="B2605" s="130" t="s">
        <v>171</v>
      </c>
      <c r="C2605" s="154">
        <v>0</v>
      </c>
      <c r="D2605" s="155">
        <f t="shared" si="53"/>
        <v>0</v>
      </c>
      <c r="E2605" s="303"/>
      <c r="F2605" s="292"/>
      <c r="G2605" s="327"/>
      <c r="H2605" s="337">
        <v>0.03</v>
      </c>
      <c r="I2605"/>
      <c r="J2605" s="13"/>
    </row>
    <row r="2606" spans="1:10" x14ac:dyDescent="0.2">
      <c r="A2606" s="31" t="s">
        <v>1984</v>
      </c>
      <c r="B2606" s="130" t="s">
        <v>1985</v>
      </c>
      <c r="C2606" s="154">
        <v>3333.3319999999999</v>
      </c>
      <c r="D2606" s="155">
        <f t="shared" si="53"/>
        <v>3999.9983999999995</v>
      </c>
      <c r="E2606" s="303"/>
      <c r="F2606" s="292"/>
      <c r="G2606" s="327"/>
      <c r="H2606" s="337">
        <v>6.1390000000000002</v>
      </c>
      <c r="I2606"/>
      <c r="J2606" s="13"/>
    </row>
    <row r="2607" spans="1:10" x14ac:dyDescent="0.2">
      <c r="A2607" s="32" t="s">
        <v>1986</v>
      </c>
      <c r="B2607" s="386" t="s">
        <v>4846</v>
      </c>
      <c r="C2607" s="154">
        <v>8166.6633999999995</v>
      </c>
      <c r="D2607" s="155">
        <f t="shared" si="53"/>
        <v>9799.996079999999</v>
      </c>
      <c r="E2607" s="303"/>
      <c r="F2607" s="292"/>
      <c r="G2607" s="327"/>
      <c r="H2607" s="337">
        <v>3.3690000000000002</v>
      </c>
      <c r="I2607"/>
      <c r="J2607" s="13"/>
    </row>
    <row r="2608" spans="1:10" x14ac:dyDescent="0.2">
      <c r="A2608" s="32" t="s">
        <v>1986</v>
      </c>
      <c r="B2608" s="386" t="s">
        <v>6566</v>
      </c>
      <c r="C2608" s="154">
        <v>2833.3321999999998</v>
      </c>
      <c r="D2608" s="155">
        <f t="shared" si="53"/>
        <v>3399.9986399999998</v>
      </c>
      <c r="E2608" s="303"/>
      <c r="F2608" s="292" t="s">
        <v>6567</v>
      </c>
      <c r="G2608" s="327" t="s">
        <v>6496</v>
      </c>
      <c r="H2608" s="337">
        <v>3.3690000000000002</v>
      </c>
      <c r="I2608"/>
      <c r="J2608" s="13"/>
    </row>
    <row r="2609" spans="1:10" x14ac:dyDescent="0.2">
      <c r="A2609" s="98" t="s">
        <v>1987</v>
      </c>
      <c r="B2609" s="403" t="s">
        <v>4841</v>
      </c>
      <c r="C2609" s="154">
        <v>19999.991999999998</v>
      </c>
      <c r="D2609" s="155">
        <f t="shared" si="53"/>
        <v>23999.990399999999</v>
      </c>
      <c r="E2609" s="303"/>
      <c r="F2609" s="292"/>
      <c r="G2609" s="327"/>
      <c r="H2609" s="337">
        <v>10.978999999999999</v>
      </c>
      <c r="I2609"/>
      <c r="J2609" s="13"/>
    </row>
    <row r="2610" spans="1:10" x14ac:dyDescent="0.2">
      <c r="A2610" s="98" t="s">
        <v>1987</v>
      </c>
      <c r="B2610" s="403" t="s">
        <v>4841</v>
      </c>
      <c r="C2610" s="154">
        <v>16380</v>
      </c>
      <c r="D2610" s="155">
        <f t="shared" si="53"/>
        <v>19656</v>
      </c>
      <c r="E2610" s="303"/>
      <c r="F2610" s="292" t="s">
        <v>6567</v>
      </c>
      <c r="G2610" s="327" t="s">
        <v>6496</v>
      </c>
      <c r="H2610" s="337"/>
      <c r="I2610"/>
      <c r="J2610" s="13"/>
    </row>
    <row r="2611" spans="1:10" x14ac:dyDescent="0.2">
      <c r="A2611" s="104" t="s">
        <v>1988</v>
      </c>
      <c r="B2611" s="403" t="s">
        <v>1989</v>
      </c>
      <c r="C2611" s="154">
        <v>17916.659500000002</v>
      </c>
      <c r="D2611" s="155">
        <f t="shared" si="53"/>
        <v>21499.991400000003</v>
      </c>
      <c r="E2611" s="303"/>
      <c r="F2611" s="292"/>
      <c r="G2611" s="327"/>
      <c r="H2611" s="337">
        <v>10.292999999999999</v>
      </c>
      <c r="I2611"/>
      <c r="J2611" s="13"/>
    </row>
    <row r="2612" spans="1:10" x14ac:dyDescent="0.2">
      <c r="A2612" s="104" t="s">
        <v>1988</v>
      </c>
      <c r="B2612" s="403" t="s">
        <v>1989</v>
      </c>
      <c r="C2612" s="154">
        <v>17916.659500000002</v>
      </c>
      <c r="D2612" s="155">
        <f t="shared" si="53"/>
        <v>21499.991400000003</v>
      </c>
      <c r="E2612" s="303"/>
      <c r="F2612" s="292" t="s">
        <v>6567</v>
      </c>
      <c r="G2612" s="327" t="s">
        <v>6496</v>
      </c>
      <c r="H2612" s="337">
        <v>10.292999999999999</v>
      </c>
      <c r="I2612"/>
      <c r="J2612" s="13"/>
    </row>
    <row r="2613" spans="1:10" x14ac:dyDescent="0.2">
      <c r="A2613" s="37" t="s">
        <v>1990</v>
      </c>
      <c r="B2613" s="404" t="s">
        <v>1991</v>
      </c>
      <c r="C2613" s="154">
        <v>6083</v>
      </c>
      <c r="D2613" s="155">
        <f t="shared" si="53"/>
        <v>7299.5999999999995</v>
      </c>
      <c r="E2613" s="303"/>
      <c r="F2613" s="292"/>
      <c r="G2613" s="327" t="s">
        <v>6496</v>
      </c>
      <c r="H2613" s="337">
        <v>4</v>
      </c>
      <c r="I2613"/>
      <c r="J2613" s="13"/>
    </row>
    <row r="2614" spans="1:10" x14ac:dyDescent="0.2">
      <c r="A2614" s="37" t="s">
        <v>5896</v>
      </c>
      <c r="B2614" s="404" t="s">
        <v>5897</v>
      </c>
      <c r="C2614" s="154">
        <v>8355</v>
      </c>
      <c r="D2614" s="155">
        <f t="shared" si="53"/>
        <v>10026</v>
      </c>
      <c r="E2614" s="303"/>
      <c r="F2614" s="292"/>
      <c r="G2614" s="327" t="s">
        <v>6496</v>
      </c>
      <c r="H2614" s="337">
        <v>9.3000000000000007</v>
      </c>
      <c r="I2614"/>
      <c r="J2614" s="13"/>
    </row>
    <row r="2615" spans="1:10" x14ac:dyDescent="0.2">
      <c r="A2615" s="31" t="s">
        <v>4559</v>
      </c>
      <c r="B2615" s="369" t="s">
        <v>4560</v>
      </c>
      <c r="C2615" s="154">
        <v>12083.3285</v>
      </c>
      <c r="D2615" s="155">
        <f t="shared" si="53"/>
        <v>14499.994199999999</v>
      </c>
      <c r="E2615" s="303"/>
      <c r="F2615" s="292"/>
      <c r="G2615" s="327"/>
      <c r="H2615" s="337">
        <v>3.29</v>
      </c>
      <c r="I2615"/>
      <c r="J2615" s="13"/>
    </row>
    <row r="2616" spans="1:10" x14ac:dyDescent="0.2">
      <c r="A2616" s="31" t="s">
        <v>1992</v>
      </c>
      <c r="B2616" s="369" t="s">
        <v>1993</v>
      </c>
      <c r="C2616" s="154">
        <v>8042</v>
      </c>
      <c r="D2616" s="155">
        <f t="shared" si="53"/>
        <v>9650.4</v>
      </c>
      <c r="E2616" s="303"/>
      <c r="F2616" s="292"/>
      <c r="G2616" s="327" t="s">
        <v>6496</v>
      </c>
      <c r="H2616" s="337">
        <v>2.5840000000000001</v>
      </c>
      <c r="I2616"/>
      <c r="J2616" s="13"/>
    </row>
    <row r="2617" spans="1:10" x14ac:dyDescent="0.2">
      <c r="A2617" s="31" t="s">
        <v>3980</v>
      </c>
      <c r="B2617" s="130" t="s">
        <v>3981</v>
      </c>
      <c r="C2617" s="154">
        <v>6917</v>
      </c>
      <c r="D2617" s="155">
        <f t="shared" si="53"/>
        <v>8300.4</v>
      </c>
      <c r="E2617" s="291"/>
      <c r="F2617" s="292"/>
      <c r="G2617" s="280"/>
      <c r="H2617" s="104">
        <v>3.7250000000000001</v>
      </c>
      <c r="I2617"/>
      <c r="J2617" s="13"/>
    </row>
    <row r="2618" spans="1:10" x14ac:dyDescent="0.2">
      <c r="A2618" s="31" t="s">
        <v>3980</v>
      </c>
      <c r="B2618" s="130" t="s">
        <v>3981</v>
      </c>
      <c r="C2618" s="154">
        <v>6917</v>
      </c>
      <c r="D2618" s="155">
        <f t="shared" ref="D2618" si="54">C2618*1.2</f>
        <v>8300.4</v>
      </c>
      <c r="E2618" s="291"/>
      <c r="F2618" s="292"/>
      <c r="G2618" s="328" t="s">
        <v>6496</v>
      </c>
      <c r="H2618" s="104"/>
      <c r="I2618"/>
      <c r="J2618" s="13"/>
    </row>
    <row r="2619" spans="1:10" x14ac:dyDescent="0.2">
      <c r="A2619" s="5" t="s">
        <v>1994</v>
      </c>
      <c r="B2619" s="369" t="s">
        <v>1995</v>
      </c>
      <c r="C2619" s="154">
        <v>15833.326999999999</v>
      </c>
      <c r="D2619" s="155">
        <f t="shared" si="53"/>
        <v>18999.992399999999</v>
      </c>
      <c r="E2619" s="303"/>
      <c r="F2619" s="292"/>
      <c r="G2619" s="327"/>
      <c r="H2619" s="337">
        <v>4.71</v>
      </c>
      <c r="I2619"/>
      <c r="J2619" s="13"/>
    </row>
    <row r="2620" spans="1:10" x14ac:dyDescent="0.2">
      <c r="A2620" s="5" t="s">
        <v>1996</v>
      </c>
      <c r="B2620" s="369" t="s">
        <v>1997</v>
      </c>
      <c r="C2620" s="154">
        <v>15833.326999999999</v>
      </c>
      <c r="D2620" s="155">
        <f t="shared" si="53"/>
        <v>18999.992399999999</v>
      </c>
      <c r="E2620" s="303"/>
      <c r="F2620" s="292"/>
      <c r="G2620" s="327"/>
      <c r="H2620" s="337">
        <v>4.625</v>
      </c>
      <c r="I2620"/>
      <c r="J2620" s="13"/>
    </row>
    <row r="2621" spans="1:10" x14ac:dyDescent="0.2">
      <c r="A2621" s="5" t="s">
        <v>1998</v>
      </c>
      <c r="B2621" s="369" t="s">
        <v>1999</v>
      </c>
      <c r="C2621" s="154">
        <v>10416.6625</v>
      </c>
      <c r="D2621" s="155">
        <f t="shared" si="53"/>
        <v>12499.995000000001</v>
      </c>
      <c r="E2621" s="303"/>
      <c r="F2621" s="292"/>
      <c r="G2621" s="327"/>
      <c r="H2621" s="337">
        <v>3.63</v>
      </c>
      <c r="I2621"/>
      <c r="J2621" s="13"/>
    </row>
    <row r="2622" spans="1:10" x14ac:dyDescent="0.2">
      <c r="A2622" s="5" t="s">
        <v>5898</v>
      </c>
      <c r="B2622" s="369" t="s">
        <v>5899</v>
      </c>
      <c r="C2622" s="154">
        <v>5333</v>
      </c>
      <c r="D2622" s="155">
        <f t="shared" si="53"/>
        <v>6399.5999999999995</v>
      </c>
      <c r="E2622" s="303"/>
      <c r="F2622" s="292"/>
      <c r="G2622" s="327" t="s">
        <v>6496</v>
      </c>
      <c r="H2622" s="337">
        <v>5.2</v>
      </c>
      <c r="I2622"/>
      <c r="J2622" s="13"/>
    </row>
    <row r="2623" spans="1:10" x14ac:dyDescent="0.2">
      <c r="A2623" s="5" t="s">
        <v>2000</v>
      </c>
      <c r="B2623" s="369" t="s">
        <v>635</v>
      </c>
      <c r="C2623" s="154">
        <v>4000</v>
      </c>
      <c r="D2623" s="155">
        <f t="shared" si="53"/>
        <v>4800</v>
      </c>
      <c r="E2623" s="303"/>
      <c r="F2623" s="292"/>
      <c r="G2623" s="327"/>
      <c r="H2623" s="337">
        <v>0.29699999999999999</v>
      </c>
      <c r="I2623"/>
      <c r="J2623" s="13"/>
    </row>
    <row r="2624" spans="1:10" x14ac:dyDescent="0.2">
      <c r="A2624" s="5" t="s">
        <v>2001</v>
      </c>
      <c r="B2624" s="369" t="s">
        <v>2002</v>
      </c>
      <c r="C2624" s="154">
        <v>9000</v>
      </c>
      <c r="D2624" s="155">
        <f t="shared" si="53"/>
        <v>10800</v>
      </c>
      <c r="E2624" s="303"/>
      <c r="F2624" s="290" t="s">
        <v>91</v>
      </c>
      <c r="G2624" s="327"/>
      <c r="H2624" s="337">
        <v>2.0099999999999998</v>
      </c>
      <c r="I2624"/>
      <c r="J2624" s="13"/>
    </row>
    <row r="2625" spans="1:10" x14ac:dyDescent="0.2">
      <c r="A2625" s="5" t="s">
        <v>2003</v>
      </c>
      <c r="B2625" s="369" t="s">
        <v>1909</v>
      </c>
      <c r="C2625" s="154">
        <v>6416.6641</v>
      </c>
      <c r="D2625" s="155">
        <f t="shared" si="53"/>
        <v>7699.9969199999996</v>
      </c>
      <c r="E2625" s="303"/>
      <c r="F2625" s="292"/>
      <c r="G2625" s="327"/>
      <c r="H2625" s="337">
        <v>1.1000000000000001</v>
      </c>
      <c r="I2625"/>
      <c r="J2625" s="13"/>
    </row>
    <row r="2626" spans="1:10" x14ac:dyDescent="0.2">
      <c r="A2626" s="5" t="s">
        <v>2004</v>
      </c>
      <c r="B2626" s="369" t="s">
        <v>5229</v>
      </c>
      <c r="C2626" s="154">
        <v>3749.9985000000001</v>
      </c>
      <c r="D2626" s="155">
        <f t="shared" si="53"/>
        <v>4499.9982</v>
      </c>
      <c r="E2626" s="303"/>
      <c r="F2626" s="292"/>
      <c r="G2626" s="327"/>
      <c r="H2626" s="337">
        <v>0.99099999999999999</v>
      </c>
      <c r="I2626"/>
      <c r="J2626" s="13"/>
    </row>
    <row r="2627" spans="1:10" x14ac:dyDescent="0.2">
      <c r="A2627" s="31" t="s">
        <v>2005</v>
      </c>
      <c r="B2627" s="369" t="s">
        <v>2006</v>
      </c>
      <c r="C2627" s="154">
        <v>800</v>
      </c>
      <c r="D2627" s="155">
        <f t="shared" si="53"/>
        <v>960</v>
      </c>
      <c r="E2627" s="303"/>
      <c r="F2627" s="292" t="s">
        <v>4115</v>
      </c>
      <c r="G2627" s="327"/>
      <c r="H2627" s="337">
        <v>0.09</v>
      </c>
      <c r="I2627"/>
      <c r="J2627" s="13"/>
    </row>
    <row r="2628" spans="1:10" x14ac:dyDescent="0.2">
      <c r="A2628" s="31" t="s">
        <v>2007</v>
      </c>
      <c r="B2628" s="369" t="s">
        <v>6474</v>
      </c>
      <c r="C2628" s="154">
        <v>6416.6641</v>
      </c>
      <c r="D2628" s="155">
        <f t="shared" si="53"/>
        <v>7699.9969199999996</v>
      </c>
      <c r="E2628" s="303"/>
      <c r="F2628" s="292"/>
      <c r="G2628" s="327"/>
      <c r="H2628" s="337">
        <v>1.796</v>
      </c>
      <c r="I2628"/>
      <c r="J2628" s="13"/>
    </row>
    <row r="2629" spans="1:10" x14ac:dyDescent="0.2">
      <c r="A2629" s="31" t="s">
        <v>2008</v>
      </c>
      <c r="B2629" s="369" t="s">
        <v>2009</v>
      </c>
      <c r="C2629" s="154">
        <v>2333.3323999999998</v>
      </c>
      <c r="D2629" s="155">
        <f t="shared" si="53"/>
        <v>2799.9988799999996</v>
      </c>
      <c r="E2629" s="303"/>
      <c r="F2629" s="292"/>
      <c r="G2629" s="327"/>
      <c r="H2629" s="337">
        <v>0.68100000000000005</v>
      </c>
      <c r="I2629"/>
      <c r="J2629" s="13"/>
    </row>
    <row r="2630" spans="1:10" x14ac:dyDescent="0.2">
      <c r="A2630" s="37" t="s">
        <v>2010</v>
      </c>
      <c r="B2630" s="130" t="s">
        <v>557</v>
      </c>
      <c r="C2630" s="154">
        <v>0</v>
      </c>
      <c r="D2630" s="155">
        <f t="shared" si="53"/>
        <v>0</v>
      </c>
      <c r="E2630" s="303"/>
      <c r="F2630" s="292"/>
      <c r="G2630" s="327"/>
      <c r="H2630" s="337">
        <v>7.6999999999999999E-2</v>
      </c>
      <c r="I2630"/>
      <c r="J2630" s="13"/>
    </row>
    <row r="2631" spans="1:10" x14ac:dyDescent="0.2">
      <c r="A2631" s="31" t="s">
        <v>2011</v>
      </c>
      <c r="B2631" s="130" t="s">
        <v>5230</v>
      </c>
      <c r="C2631" s="154">
        <v>5333</v>
      </c>
      <c r="D2631" s="155">
        <f t="shared" si="53"/>
        <v>6399.5999999999995</v>
      </c>
      <c r="E2631" s="303"/>
      <c r="F2631" s="292"/>
      <c r="G2631" s="327" t="s">
        <v>6496</v>
      </c>
      <c r="H2631" s="337">
        <v>0.49</v>
      </c>
      <c r="I2631"/>
      <c r="J2631" s="13"/>
    </row>
    <row r="2632" spans="1:10" x14ac:dyDescent="0.2">
      <c r="A2632" s="31" t="s">
        <v>2012</v>
      </c>
      <c r="B2632" s="130" t="s">
        <v>635</v>
      </c>
      <c r="C2632" s="154">
        <v>2333.3323999999998</v>
      </c>
      <c r="D2632" s="155">
        <f t="shared" si="53"/>
        <v>2799.9988799999996</v>
      </c>
      <c r="E2632" s="303"/>
      <c r="F2632" s="292"/>
      <c r="G2632" s="327"/>
      <c r="H2632" s="337">
        <v>0.69499999999999995</v>
      </c>
      <c r="I2632"/>
      <c r="J2632" s="13"/>
    </row>
    <row r="2633" spans="1:10" x14ac:dyDescent="0.2">
      <c r="A2633" s="31" t="s">
        <v>3959</v>
      </c>
      <c r="B2633" s="130" t="s">
        <v>1777</v>
      </c>
      <c r="C2633" s="154">
        <v>4333.3315999999995</v>
      </c>
      <c r="D2633" s="155">
        <f t="shared" si="53"/>
        <v>5199.9979199999989</v>
      </c>
      <c r="E2633" s="303"/>
      <c r="F2633" s="292"/>
      <c r="G2633" s="327"/>
      <c r="H2633" s="337">
        <v>0.38100000000000001</v>
      </c>
      <c r="I2633"/>
      <c r="J2633" s="13"/>
    </row>
    <row r="2634" spans="1:10" x14ac:dyDescent="0.2">
      <c r="A2634" s="31" t="s">
        <v>2013</v>
      </c>
      <c r="B2634" s="130" t="s">
        <v>635</v>
      </c>
      <c r="C2634" s="154">
        <v>1250</v>
      </c>
      <c r="D2634" s="155">
        <f t="shared" si="53"/>
        <v>1500</v>
      </c>
      <c r="E2634" s="303"/>
      <c r="F2634" s="292"/>
      <c r="G2634" s="327"/>
      <c r="H2634" s="337">
        <v>0.31</v>
      </c>
      <c r="I2634"/>
      <c r="J2634" s="13"/>
    </row>
    <row r="2635" spans="1:10" x14ac:dyDescent="0.2">
      <c r="A2635" s="31" t="s">
        <v>3958</v>
      </c>
      <c r="B2635" s="130" t="s">
        <v>635</v>
      </c>
      <c r="C2635" s="154">
        <v>3249.9987000000001</v>
      </c>
      <c r="D2635" s="155">
        <f t="shared" si="53"/>
        <v>3899.9984399999998</v>
      </c>
      <c r="E2635" s="303"/>
      <c r="F2635" s="292"/>
      <c r="G2635" s="327"/>
      <c r="H2635" s="337">
        <v>0.52500000000000002</v>
      </c>
      <c r="I2635"/>
      <c r="J2635" s="13"/>
    </row>
    <row r="2636" spans="1:10" x14ac:dyDescent="0.2">
      <c r="A2636" s="31" t="s">
        <v>5909</v>
      </c>
      <c r="B2636" s="130" t="s">
        <v>5910</v>
      </c>
      <c r="C2636" s="154">
        <v>7475</v>
      </c>
      <c r="D2636" s="155">
        <f t="shared" si="53"/>
        <v>8970</v>
      </c>
      <c r="E2636" s="303"/>
      <c r="F2636" s="292"/>
      <c r="G2636" s="327" t="s">
        <v>6496</v>
      </c>
      <c r="H2636" s="337">
        <v>3.34</v>
      </c>
      <c r="I2636"/>
      <c r="J2636" s="13"/>
    </row>
    <row r="2637" spans="1:10" x14ac:dyDescent="0.2">
      <c r="A2637" s="31" t="s">
        <v>4442</v>
      </c>
      <c r="B2637" s="390" t="s">
        <v>114</v>
      </c>
      <c r="C2637" s="154">
        <v>9833.3294000000005</v>
      </c>
      <c r="D2637" s="155">
        <f t="shared" si="53"/>
        <v>11799.995280000001</v>
      </c>
      <c r="E2637" s="286"/>
      <c r="F2637" s="292"/>
      <c r="G2637" s="327"/>
      <c r="H2637" s="135">
        <v>2.7360000000000002</v>
      </c>
      <c r="J2637" s="13"/>
    </row>
    <row r="2638" spans="1:10" x14ac:dyDescent="0.2">
      <c r="A2638" s="31" t="s">
        <v>4440</v>
      </c>
      <c r="B2638" s="390" t="s">
        <v>4441</v>
      </c>
      <c r="C2638" s="154">
        <v>1916.6659</v>
      </c>
      <c r="D2638" s="155">
        <f t="shared" si="53"/>
        <v>2299.99908</v>
      </c>
      <c r="E2638" s="286"/>
      <c r="F2638" s="292"/>
      <c r="G2638" s="327"/>
      <c r="H2638" s="135">
        <v>0.68</v>
      </c>
      <c r="J2638" s="13"/>
    </row>
    <row r="2639" spans="1:10" x14ac:dyDescent="0.2">
      <c r="A2639" s="31" t="s">
        <v>5472</v>
      </c>
      <c r="B2639" s="390" t="s">
        <v>4438</v>
      </c>
      <c r="C2639" s="154">
        <v>10000</v>
      </c>
      <c r="D2639" s="432">
        <f t="shared" si="53"/>
        <v>12000</v>
      </c>
      <c r="E2639" s="286"/>
      <c r="F2639" s="292"/>
      <c r="G2639" s="327"/>
      <c r="H2639" s="135"/>
      <c r="J2639" s="13"/>
    </row>
    <row r="2640" spans="1:10" x14ac:dyDescent="0.2">
      <c r="A2640" s="31" t="s">
        <v>4368</v>
      </c>
      <c r="B2640" s="130" t="s">
        <v>4369</v>
      </c>
      <c r="C2640" s="154">
        <v>6500</v>
      </c>
      <c r="D2640" s="432">
        <f t="shared" si="53"/>
        <v>7800</v>
      </c>
      <c r="E2640" s="303"/>
      <c r="F2640" s="292"/>
      <c r="G2640" s="327"/>
      <c r="H2640" s="337">
        <v>1.9039999999999999</v>
      </c>
      <c r="I2640"/>
      <c r="J2640" s="13"/>
    </row>
    <row r="2641" spans="1:10" x14ac:dyDescent="0.2">
      <c r="A2641" s="31" t="s">
        <v>5900</v>
      </c>
      <c r="B2641" s="130" t="s">
        <v>5901</v>
      </c>
      <c r="C2641" s="154">
        <v>2667</v>
      </c>
      <c r="D2641" s="155">
        <f t="shared" si="53"/>
        <v>3200.4</v>
      </c>
      <c r="E2641" s="303"/>
      <c r="F2641" s="292"/>
      <c r="G2641" s="327" t="s">
        <v>6496</v>
      </c>
      <c r="H2641" s="337">
        <v>0.37</v>
      </c>
      <c r="I2641"/>
      <c r="J2641" s="13"/>
    </row>
    <row r="2642" spans="1:10" x14ac:dyDescent="0.2">
      <c r="A2642" s="31" t="s">
        <v>4086</v>
      </c>
      <c r="B2642" s="130" t="s">
        <v>4087</v>
      </c>
      <c r="C2642" s="154">
        <v>2666.6655999999998</v>
      </c>
      <c r="D2642" s="155">
        <f t="shared" si="53"/>
        <v>3199.9987199999996</v>
      </c>
      <c r="E2642" s="303"/>
      <c r="F2642" s="292"/>
      <c r="G2642" s="327"/>
      <c r="H2642" s="337">
        <v>0.34</v>
      </c>
      <c r="I2642"/>
      <c r="J2642" s="13"/>
    </row>
    <row r="2643" spans="1:10" x14ac:dyDescent="0.2">
      <c r="A2643" s="31" t="s">
        <v>7082</v>
      </c>
      <c r="B2643" s="130" t="s">
        <v>4369</v>
      </c>
      <c r="C2643" s="154">
        <v>6000</v>
      </c>
      <c r="D2643" s="432">
        <f t="shared" si="53"/>
        <v>7200</v>
      </c>
      <c r="E2643" s="303"/>
      <c r="F2643" s="292"/>
      <c r="G2643" s="327"/>
      <c r="H2643" s="337">
        <v>1.375</v>
      </c>
      <c r="I2643"/>
      <c r="J2643" s="13"/>
    </row>
    <row r="2644" spans="1:10" x14ac:dyDescent="0.2">
      <c r="A2644" s="31" t="s">
        <v>7082</v>
      </c>
      <c r="B2644" s="130" t="s">
        <v>4369</v>
      </c>
      <c r="C2644" s="154">
        <v>4267</v>
      </c>
      <c r="D2644" s="432">
        <f t="shared" si="53"/>
        <v>5120.3999999999996</v>
      </c>
      <c r="E2644" s="303"/>
      <c r="F2644" s="292"/>
      <c r="G2644" s="327" t="s">
        <v>6496</v>
      </c>
      <c r="H2644" s="337"/>
      <c r="I2644"/>
      <c r="J2644" s="13"/>
    </row>
    <row r="2645" spans="1:10" x14ac:dyDescent="0.2">
      <c r="A2645" s="31" t="s">
        <v>5658</v>
      </c>
      <c r="B2645" s="130" t="s">
        <v>5659</v>
      </c>
      <c r="C2645" s="154">
        <v>5833</v>
      </c>
      <c r="D2645" s="155">
        <f t="shared" ref="D2645" si="55">C2645*1.2</f>
        <v>6999.5999999999995</v>
      </c>
      <c r="E2645" s="303"/>
      <c r="F2645" s="292"/>
      <c r="G2645" s="327"/>
      <c r="H2645" s="337"/>
      <c r="I2645"/>
      <c r="J2645" s="13"/>
    </row>
    <row r="2646" spans="1:10" x14ac:dyDescent="0.2">
      <c r="A2646" s="31" t="s">
        <v>5658</v>
      </c>
      <c r="B2646" s="130" t="s">
        <v>5659</v>
      </c>
      <c r="C2646" s="154">
        <v>5833</v>
      </c>
      <c r="D2646" s="155">
        <f t="shared" si="53"/>
        <v>6999.5999999999995</v>
      </c>
      <c r="E2646" s="303"/>
      <c r="F2646" s="292"/>
      <c r="G2646" s="327" t="s">
        <v>6496</v>
      </c>
      <c r="H2646" s="337"/>
      <c r="I2646"/>
      <c r="J2646" s="13"/>
    </row>
    <row r="2647" spans="1:10" x14ac:dyDescent="0.2">
      <c r="A2647" s="31" t="s">
        <v>4088</v>
      </c>
      <c r="B2647" s="130" t="s">
        <v>4089</v>
      </c>
      <c r="C2647" s="154">
        <v>1083.3328999999999</v>
      </c>
      <c r="D2647" s="155">
        <f t="shared" si="53"/>
        <v>1299.9994799999997</v>
      </c>
      <c r="E2647" s="303"/>
      <c r="F2647" s="292"/>
      <c r="G2647" s="327"/>
      <c r="H2647" s="337">
        <v>0.189</v>
      </c>
      <c r="I2647"/>
      <c r="J2647" s="13"/>
    </row>
    <row r="2648" spans="1:10" x14ac:dyDescent="0.2">
      <c r="A2648" s="31" t="s">
        <v>4437</v>
      </c>
      <c r="B2648" s="130" t="s">
        <v>4438</v>
      </c>
      <c r="C2648" s="154">
        <v>12750</v>
      </c>
      <c r="D2648" s="155">
        <f t="shared" ref="D2648:D2727" si="56">C2648*1.2</f>
        <v>15300</v>
      </c>
      <c r="E2648" s="303"/>
      <c r="F2648" s="292"/>
      <c r="G2648" s="327"/>
      <c r="H2648" s="337">
        <v>11.35</v>
      </c>
      <c r="I2648"/>
      <c r="J2648" s="13"/>
    </row>
    <row r="2649" spans="1:10" x14ac:dyDescent="0.2">
      <c r="A2649" s="31" t="s">
        <v>4437</v>
      </c>
      <c r="B2649" s="130" t="s">
        <v>4438</v>
      </c>
      <c r="C2649" s="154">
        <v>11250</v>
      </c>
      <c r="D2649" s="155">
        <f t="shared" si="56"/>
        <v>13500</v>
      </c>
      <c r="E2649" s="303"/>
      <c r="F2649" s="292"/>
      <c r="G2649" s="327" t="s">
        <v>6496</v>
      </c>
      <c r="H2649" s="337"/>
      <c r="I2649"/>
      <c r="J2649" s="13"/>
    </row>
    <row r="2650" spans="1:10" x14ac:dyDescent="0.2">
      <c r="A2650" s="31" t="s">
        <v>5902</v>
      </c>
      <c r="B2650" s="130" t="s">
        <v>5840</v>
      </c>
      <c r="C2650" s="154">
        <v>2250</v>
      </c>
      <c r="D2650" s="155">
        <f t="shared" si="56"/>
        <v>2700</v>
      </c>
      <c r="E2650" s="303"/>
      <c r="F2650" s="292"/>
      <c r="G2650" s="327" t="s">
        <v>6496</v>
      </c>
      <c r="H2650" s="337">
        <v>0.16700000000000001</v>
      </c>
      <c r="I2650"/>
      <c r="J2650" s="13"/>
    </row>
    <row r="2651" spans="1:10" x14ac:dyDescent="0.2">
      <c r="A2651" s="31" t="s">
        <v>2014</v>
      </c>
      <c r="B2651" s="130" t="s">
        <v>793</v>
      </c>
      <c r="C2651" s="154">
        <v>2083.3325</v>
      </c>
      <c r="D2651" s="155">
        <f t="shared" si="56"/>
        <v>2499.9989999999998</v>
      </c>
      <c r="E2651" s="303"/>
      <c r="F2651" s="292"/>
      <c r="G2651" s="327"/>
      <c r="H2651" s="337">
        <v>0.16600000000000001</v>
      </c>
      <c r="I2651"/>
      <c r="J2651" s="13"/>
    </row>
    <row r="2652" spans="1:10" x14ac:dyDescent="0.2">
      <c r="A2652" s="31" t="s">
        <v>2015</v>
      </c>
      <c r="B2652" s="130" t="s">
        <v>793</v>
      </c>
      <c r="C2652" s="154">
        <v>2916.6655000000001</v>
      </c>
      <c r="D2652" s="155">
        <f t="shared" si="56"/>
        <v>3499.9985999999999</v>
      </c>
      <c r="E2652" s="303"/>
      <c r="F2652" s="292"/>
      <c r="G2652" s="327"/>
      <c r="H2652" s="337">
        <v>0.23</v>
      </c>
      <c r="I2652"/>
      <c r="J2652" s="13"/>
    </row>
    <row r="2653" spans="1:10" x14ac:dyDescent="0.2">
      <c r="A2653" s="31" t="s">
        <v>4076</v>
      </c>
      <c r="B2653" s="130" t="s">
        <v>4038</v>
      </c>
      <c r="C2653" s="154">
        <v>7916.6634999999997</v>
      </c>
      <c r="D2653" s="155">
        <f t="shared" si="56"/>
        <v>9499.9961999999996</v>
      </c>
      <c r="E2653" s="303"/>
      <c r="F2653" s="292" t="s">
        <v>4083</v>
      </c>
      <c r="G2653" s="327"/>
      <c r="H2653" s="337">
        <v>3.4359999999999999</v>
      </c>
      <c r="I2653"/>
      <c r="J2653" s="13"/>
    </row>
    <row r="2654" spans="1:10" x14ac:dyDescent="0.2">
      <c r="A2654" s="31" t="s">
        <v>4301</v>
      </c>
      <c r="B2654" s="130" t="s">
        <v>793</v>
      </c>
      <c r="C2654" s="154">
        <v>4000</v>
      </c>
      <c r="D2654" s="155">
        <f t="shared" si="56"/>
        <v>4800</v>
      </c>
      <c r="E2654" s="303"/>
      <c r="F2654" s="292"/>
      <c r="G2654" s="327"/>
      <c r="H2654" s="337">
        <v>0.42899999999999999</v>
      </c>
      <c r="I2654"/>
      <c r="J2654" s="13"/>
    </row>
    <row r="2655" spans="1:10" x14ac:dyDescent="0.2">
      <c r="A2655" s="31" t="s">
        <v>4301</v>
      </c>
      <c r="B2655" s="130" t="s">
        <v>793</v>
      </c>
      <c r="C2655" s="154">
        <v>2500</v>
      </c>
      <c r="D2655" s="155">
        <f t="shared" si="56"/>
        <v>3000</v>
      </c>
      <c r="E2655" s="303"/>
      <c r="F2655" s="292"/>
      <c r="G2655" s="327" t="s">
        <v>6496</v>
      </c>
      <c r="H2655" s="337"/>
      <c r="I2655"/>
      <c r="J2655" s="13"/>
    </row>
    <row r="2656" spans="1:10" x14ac:dyDescent="0.2">
      <c r="A2656" s="31" t="s">
        <v>5246</v>
      </c>
      <c r="B2656" s="130" t="s">
        <v>5247</v>
      </c>
      <c r="C2656" s="154">
        <v>483.33314000000001</v>
      </c>
      <c r="D2656" s="155">
        <f t="shared" si="56"/>
        <v>579.99976800000002</v>
      </c>
      <c r="E2656" s="303"/>
      <c r="F2656" s="292"/>
      <c r="G2656" s="327"/>
      <c r="H2656" s="337">
        <v>0.1</v>
      </c>
      <c r="I2656"/>
      <c r="J2656" s="13"/>
    </row>
    <row r="2657" spans="1:10" x14ac:dyDescent="0.2">
      <c r="A2657" s="31" t="s">
        <v>5235</v>
      </c>
      <c r="B2657" s="130" t="s">
        <v>4841</v>
      </c>
      <c r="C2657" s="154">
        <v>20000</v>
      </c>
      <c r="D2657" s="155">
        <f t="shared" si="56"/>
        <v>24000</v>
      </c>
      <c r="E2657" s="303"/>
      <c r="F2657" s="292"/>
      <c r="G2657" s="327"/>
      <c r="H2657" s="337">
        <v>9.3000000000000007</v>
      </c>
      <c r="I2657"/>
      <c r="J2657" s="13"/>
    </row>
    <row r="2658" spans="1:10" x14ac:dyDescent="0.2">
      <c r="A2658" s="31" t="s">
        <v>5236</v>
      </c>
      <c r="B2658" s="130" t="s">
        <v>376</v>
      </c>
      <c r="C2658" s="154">
        <v>749.99969999999996</v>
      </c>
      <c r="D2658" s="155">
        <f t="shared" si="56"/>
        <v>899.99963999999989</v>
      </c>
      <c r="E2658" s="303"/>
      <c r="F2658" s="292"/>
      <c r="G2658" s="327"/>
      <c r="H2658" s="337">
        <v>0.17499999999999999</v>
      </c>
      <c r="I2658"/>
      <c r="J2658" s="13"/>
    </row>
    <row r="2659" spans="1:10" x14ac:dyDescent="0.2">
      <c r="A2659" s="31" t="s">
        <v>5237</v>
      </c>
      <c r="B2659" s="130" t="s">
        <v>1989</v>
      </c>
      <c r="C2659" s="154">
        <v>17917</v>
      </c>
      <c r="D2659" s="155">
        <f t="shared" si="56"/>
        <v>21500.399999999998</v>
      </c>
      <c r="E2659" s="303"/>
      <c r="F2659" s="292"/>
      <c r="G2659" s="327"/>
      <c r="H2659" s="337">
        <v>9.3000000000000007</v>
      </c>
      <c r="I2659"/>
      <c r="J2659" s="13"/>
    </row>
    <row r="2660" spans="1:10" x14ac:dyDescent="0.2">
      <c r="A2660" s="31" t="s">
        <v>5248</v>
      </c>
      <c r="B2660" s="130" t="s">
        <v>376</v>
      </c>
      <c r="C2660" s="154">
        <v>666.66639999999995</v>
      </c>
      <c r="D2660" s="155">
        <f t="shared" si="56"/>
        <v>799.9996799999999</v>
      </c>
      <c r="E2660" s="303"/>
      <c r="F2660" s="292"/>
      <c r="G2660" s="327"/>
      <c r="H2660" s="337">
        <v>0.05</v>
      </c>
      <c r="I2660"/>
      <c r="J2660" s="13"/>
    </row>
    <row r="2661" spans="1:10" x14ac:dyDescent="0.2">
      <c r="A2661" s="31" t="s">
        <v>5238</v>
      </c>
      <c r="B2661" s="130" t="s">
        <v>376</v>
      </c>
      <c r="C2661" s="154">
        <v>2083.3325</v>
      </c>
      <c r="D2661" s="155">
        <f t="shared" si="56"/>
        <v>2499.9989999999998</v>
      </c>
      <c r="E2661" s="303"/>
      <c r="F2661" s="292"/>
      <c r="G2661" s="327"/>
      <c r="H2661" s="337">
        <v>0.26500000000000001</v>
      </c>
      <c r="I2661"/>
      <c r="J2661" s="13"/>
    </row>
    <row r="2662" spans="1:10" x14ac:dyDescent="0.2">
      <c r="A2662" s="31" t="s">
        <v>5239</v>
      </c>
      <c r="B2662" s="130" t="s">
        <v>376</v>
      </c>
      <c r="C2662" s="154">
        <v>749.99969999999996</v>
      </c>
      <c r="D2662" s="155">
        <f t="shared" si="56"/>
        <v>899.99963999999989</v>
      </c>
      <c r="E2662" s="303"/>
      <c r="F2662" s="292"/>
      <c r="G2662" s="327"/>
      <c r="H2662" s="337">
        <v>3.2000000000000001E-2</v>
      </c>
      <c r="I2662"/>
      <c r="J2662" s="13"/>
    </row>
    <row r="2663" spans="1:10" x14ac:dyDescent="0.2">
      <c r="A2663" s="31" t="s">
        <v>2016</v>
      </c>
      <c r="B2663" s="130" t="s">
        <v>793</v>
      </c>
      <c r="C2663" s="154">
        <v>0</v>
      </c>
      <c r="D2663" s="155">
        <f t="shared" si="56"/>
        <v>0</v>
      </c>
      <c r="E2663" s="303"/>
      <c r="F2663" s="292"/>
      <c r="G2663" s="327"/>
      <c r="H2663" s="337">
        <v>0.28999999999999998</v>
      </c>
      <c r="I2663"/>
      <c r="J2663" s="13"/>
    </row>
    <row r="2664" spans="1:10" x14ac:dyDescent="0.2">
      <c r="A2664" s="31" t="s">
        <v>5240</v>
      </c>
      <c r="B2664" s="130" t="s">
        <v>793</v>
      </c>
      <c r="C2664" s="154">
        <v>1666.6659999999999</v>
      </c>
      <c r="D2664" s="155">
        <f t="shared" si="56"/>
        <v>1999.9991999999997</v>
      </c>
      <c r="E2664" s="303"/>
      <c r="F2664" s="292"/>
      <c r="G2664" s="327"/>
      <c r="H2664" s="337">
        <v>0.495</v>
      </c>
      <c r="I2664"/>
      <c r="J2664" s="13"/>
    </row>
    <row r="2665" spans="1:10" x14ac:dyDescent="0.2">
      <c r="A2665" s="31" t="s">
        <v>4084</v>
      </c>
      <c r="B2665" s="130" t="s">
        <v>376</v>
      </c>
      <c r="C2665" s="154">
        <v>399.99984000000001</v>
      </c>
      <c r="D2665" s="155">
        <f t="shared" si="56"/>
        <v>479.99980799999997</v>
      </c>
      <c r="E2665" s="303"/>
      <c r="F2665" s="292"/>
      <c r="G2665" s="327"/>
      <c r="H2665" s="337">
        <v>0.03</v>
      </c>
      <c r="I2665"/>
      <c r="J2665" s="13"/>
    </row>
    <row r="2666" spans="1:10" x14ac:dyDescent="0.2">
      <c r="A2666" s="31" t="s">
        <v>2017</v>
      </c>
      <c r="B2666" s="130" t="s">
        <v>85</v>
      </c>
      <c r="C2666" s="154">
        <v>4000</v>
      </c>
      <c r="D2666" s="155">
        <f t="shared" si="56"/>
        <v>4800</v>
      </c>
      <c r="E2666" s="303"/>
      <c r="F2666" s="292"/>
      <c r="G2666" s="327" t="s">
        <v>6496</v>
      </c>
      <c r="H2666" s="337">
        <v>1.845</v>
      </c>
      <c r="I2666"/>
      <c r="J2666" s="13"/>
    </row>
    <row r="2667" spans="1:10" x14ac:dyDescent="0.2">
      <c r="A2667" s="31" t="s">
        <v>2018</v>
      </c>
      <c r="B2667" s="130" t="s">
        <v>2019</v>
      </c>
      <c r="C2667" s="154">
        <v>0</v>
      </c>
      <c r="D2667" s="155">
        <f t="shared" si="56"/>
        <v>0</v>
      </c>
      <c r="E2667" s="303"/>
      <c r="F2667" s="292"/>
      <c r="G2667" s="327"/>
      <c r="H2667" s="337">
        <v>5.3</v>
      </c>
      <c r="I2667"/>
      <c r="J2667" s="13"/>
    </row>
    <row r="2668" spans="1:10" x14ac:dyDescent="0.2">
      <c r="A2668" s="31" t="s">
        <v>2020</v>
      </c>
      <c r="B2668" s="130" t="s">
        <v>2021</v>
      </c>
      <c r="C2668" s="154">
        <v>200</v>
      </c>
      <c r="D2668" s="155">
        <f t="shared" si="56"/>
        <v>240</v>
      </c>
      <c r="E2668" s="303"/>
      <c r="F2668" s="292"/>
      <c r="G2668" s="327"/>
      <c r="H2668" s="337">
        <v>1.6E-2</v>
      </c>
      <c r="I2668"/>
      <c r="J2668" s="13"/>
    </row>
    <row r="2669" spans="1:10" x14ac:dyDescent="0.2">
      <c r="A2669" s="31" t="s">
        <v>5241</v>
      </c>
      <c r="B2669" s="130" t="s">
        <v>376</v>
      </c>
      <c r="C2669" s="154">
        <v>916.66629999999998</v>
      </c>
      <c r="D2669" s="155">
        <f t="shared" si="56"/>
        <v>1099.99956</v>
      </c>
      <c r="E2669" s="303"/>
      <c r="F2669" s="292"/>
      <c r="G2669" s="327"/>
      <c r="H2669" s="337">
        <v>2.1000000000000001E-2</v>
      </c>
      <c r="I2669"/>
      <c r="J2669" s="13"/>
    </row>
    <row r="2670" spans="1:10" x14ac:dyDescent="0.2">
      <c r="A2670" s="31" t="s">
        <v>2022</v>
      </c>
      <c r="B2670" s="130" t="s">
        <v>2023</v>
      </c>
      <c r="C2670" s="154">
        <v>475</v>
      </c>
      <c r="D2670" s="432">
        <f t="shared" si="56"/>
        <v>570</v>
      </c>
      <c r="E2670" s="303"/>
      <c r="F2670" s="292"/>
      <c r="G2670" s="327" t="s">
        <v>6496</v>
      </c>
      <c r="H2670" s="337">
        <v>0.23</v>
      </c>
      <c r="I2670"/>
      <c r="J2670" s="13"/>
    </row>
    <row r="2671" spans="1:10" x14ac:dyDescent="0.2">
      <c r="A2671" s="31" t="s">
        <v>5903</v>
      </c>
      <c r="B2671" s="369" t="s">
        <v>5904</v>
      </c>
      <c r="C2671" s="154">
        <v>2917</v>
      </c>
      <c r="D2671" s="155">
        <f t="shared" si="56"/>
        <v>3500.4</v>
      </c>
      <c r="E2671" s="303"/>
      <c r="F2671" s="292"/>
      <c r="G2671" s="327" t="s">
        <v>6496</v>
      </c>
      <c r="H2671" s="337">
        <v>0.35</v>
      </c>
      <c r="I2671"/>
      <c r="J2671" s="13"/>
    </row>
    <row r="2672" spans="1:10" x14ac:dyDescent="0.2">
      <c r="A2672" s="5" t="s">
        <v>2024</v>
      </c>
      <c r="B2672" s="369" t="s">
        <v>2025</v>
      </c>
      <c r="C2672" s="154">
        <v>14166.661</v>
      </c>
      <c r="D2672" s="155">
        <f t="shared" si="56"/>
        <v>16999.993200000001</v>
      </c>
      <c r="E2672" s="303"/>
      <c r="F2672" s="292"/>
      <c r="G2672" s="327"/>
      <c r="H2672" s="337">
        <v>4.5999999999999996</v>
      </c>
      <c r="I2672"/>
      <c r="J2672" s="13"/>
    </row>
    <row r="2673" spans="1:10" x14ac:dyDescent="0.2">
      <c r="A2673" s="5" t="s">
        <v>5242</v>
      </c>
      <c r="B2673" s="369" t="s">
        <v>376</v>
      </c>
      <c r="C2673" s="154">
        <v>2083.3325</v>
      </c>
      <c r="D2673" s="155">
        <f t="shared" si="56"/>
        <v>2499.9989999999998</v>
      </c>
      <c r="E2673" s="303"/>
      <c r="F2673" s="292"/>
      <c r="G2673" s="327"/>
      <c r="H2673" s="337">
        <v>0.111</v>
      </c>
      <c r="I2673"/>
      <c r="J2673" s="13"/>
    </row>
    <row r="2674" spans="1:10" x14ac:dyDescent="0.2">
      <c r="A2674" s="5" t="s">
        <v>2026</v>
      </c>
      <c r="B2674" s="369" t="s">
        <v>2027</v>
      </c>
      <c r="C2674" s="154">
        <v>14166.661</v>
      </c>
      <c r="D2674" s="155">
        <f t="shared" si="56"/>
        <v>16999.993200000001</v>
      </c>
      <c r="E2674" s="303"/>
      <c r="F2674" s="292"/>
      <c r="G2674" s="327"/>
      <c r="H2674" s="337">
        <v>4.2</v>
      </c>
      <c r="I2674"/>
      <c r="J2674" s="13"/>
    </row>
    <row r="2675" spans="1:10" x14ac:dyDescent="0.2">
      <c r="A2675" s="5" t="s">
        <v>5243</v>
      </c>
      <c r="B2675" s="369" t="s">
        <v>376</v>
      </c>
      <c r="C2675" s="154">
        <v>2333.3323999999998</v>
      </c>
      <c r="D2675" s="155">
        <f t="shared" si="56"/>
        <v>2799.9988799999996</v>
      </c>
      <c r="E2675" s="303"/>
      <c r="F2675" s="292"/>
      <c r="G2675" s="327"/>
      <c r="H2675" s="337">
        <v>0.123</v>
      </c>
      <c r="I2675"/>
      <c r="J2675" s="13"/>
    </row>
    <row r="2676" spans="1:10" x14ac:dyDescent="0.2">
      <c r="A2676" s="5" t="s">
        <v>5249</v>
      </c>
      <c r="B2676" s="369" t="s">
        <v>376</v>
      </c>
      <c r="C2676" s="154">
        <v>2083.3325</v>
      </c>
      <c r="D2676" s="155">
        <f t="shared" si="56"/>
        <v>2499.9989999999998</v>
      </c>
      <c r="E2676" s="303"/>
      <c r="F2676" s="292"/>
      <c r="G2676" s="327"/>
      <c r="H2676" s="337">
        <v>0.20300000000000001</v>
      </c>
      <c r="I2676"/>
      <c r="J2676" s="13"/>
    </row>
    <row r="2677" spans="1:10" x14ac:dyDescent="0.2">
      <c r="A2677" s="31" t="s">
        <v>4085</v>
      </c>
      <c r="B2677" s="130" t="s">
        <v>376</v>
      </c>
      <c r="C2677" s="154">
        <v>360</v>
      </c>
      <c r="D2677" s="432">
        <f t="shared" si="56"/>
        <v>432</v>
      </c>
      <c r="E2677" s="303"/>
      <c r="F2677" s="292"/>
      <c r="G2677" s="327" t="s">
        <v>6496</v>
      </c>
      <c r="H2677" s="337">
        <v>0.05</v>
      </c>
      <c r="I2677"/>
      <c r="J2677" s="13"/>
    </row>
    <row r="2678" spans="1:10" x14ac:dyDescent="0.2">
      <c r="A2678" s="31" t="s">
        <v>5250</v>
      </c>
      <c r="B2678" s="369" t="s">
        <v>5251</v>
      </c>
      <c r="C2678" s="154">
        <v>2083.3325</v>
      </c>
      <c r="D2678" s="155">
        <f t="shared" si="56"/>
        <v>2499.9989999999998</v>
      </c>
      <c r="E2678" s="303"/>
      <c r="F2678" s="292"/>
      <c r="G2678" s="327"/>
      <c r="H2678" s="337">
        <v>0.115</v>
      </c>
      <c r="I2678"/>
      <c r="J2678" s="13"/>
    </row>
    <row r="2679" spans="1:10" x14ac:dyDescent="0.2">
      <c r="A2679" s="5" t="s">
        <v>4078</v>
      </c>
      <c r="B2679" s="369" t="s">
        <v>4079</v>
      </c>
      <c r="C2679" s="154">
        <v>7083.3305</v>
      </c>
      <c r="D2679" s="155">
        <f t="shared" si="56"/>
        <v>8499.9966000000004</v>
      </c>
      <c r="E2679" s="303"/>
      <c r="F2679" s="292" t="s">
        <v>1898</v>
      </c>
      <c r="G2679" s="327"/>
      <c r="H2679" s="337">
        <v>0.58699999999999997</v>
      </c>
      <c r="I2679"/>
      <c r="J2679" s="13"/>
    </row>
    <row r="2680" spans="1:10" x14ac:dyDescent="0.2">
      <c r="A2680" s="5" t="s">
        <v>5252</v>
      </c>
      <c r="B2680" s="369" t="s">
        <v>5253</v>
      </c>
      <c r="C2680" s="154">
        <v>605</v>
      </c>
      <c r="D2680" s="432">
        <f t="shared" si="56"/>
        <v>726</v>
      </c>
      <c r="E2680" s="303"/>
      <c r="F2680" s="292"/>
      <c r="G2680" s="327" t="s">
        <v>6496</v>
      </c>
      <c r="H2680" s="337">
        <v>0.03</v>
      </c>
      <c r="I2680"/>
      <c r="J2680" s="13"/>
    </row>
    <row r="2681" spans="1:10" x14ac:dyDescent="0.2">
      <c r="A2681" s="5" t="s">
        <v>5838</v>
      </c>
      <c r="B2681" s="369" t="s">
        <v>1981</v>
      </c>
      <c r="C2681" s="154">
        <v>360</v>
      </c>
      <c r="D2681" s="155">
        <f t="shared" si="56"/>
        <v>432</v>
      </c>
      <c r="E2681" s="303"/>
      <c r="F2681" s="292"/>
      <c r="G2681" s="327"/>
      <c r="H2681" s="337">
        <v>6.0000000000000001E-3</v>
      </c>
      <c r="I2681"/>
      <c r="J2681" s="13"/>
    </row>
    <row r="2682" spans="1:10" x14ac:dyDescent="0.2">
      <c r="A2682" s="41" t="s">
        <v>2028</v>
      </c>
      <c r="B2682" s="130" t="s">
        <v>276</v>
      </c>
      <c r="C2682" s="154">
        <v>791.66634999999997</v>
      </c>
      <c r="D2682" s="155">
        <f t="shared" si="56"/>
        <v>949.99961999999994</v>
      </c>
      <c r="E2682" s="303"/>
      <c r="F2682" s="292"/>
      <c r="G2682" s="327"/>
      <c r="H2682" s="337">
        <v>3.4000000000000002E-2</v>
      </c>
      <c r="I2682"/>
      <c r="J2682" s="13"/>
    </row>
    <row r="2683" spans="1:10" x14ac:dyDescent="0.2">
      <c r="A2683" s="41" t="s">
        <v>2029</v>
      </c>
      <c r="B2683" s="130" t="s">
        <v>276</v>
      </c>
      <c r="C2683" s="154">
        <v>791.66634999999997</v>
      </c>
      <c r="D2683" s="155">
        <f t="shared" si="56"/>
        <v>949.99961999999994</v>
      </c>
      <c r="E2683" s="303"/>
      <c r="F2683" s="292"/>
      <c r="G2683" s="327"/>
      <c r="H2683" s="337">
        <v>4.2000000000000003E-2</v>
      </c>
      <c r="I2683"/>
      <c r="J2683" s="13"/>
    </row>
    <row r="2684" spans="1:10" x14ac:dyDescent="0.2">
      <c r="A2684" s="41" t="s">
        <v>7355</v>
      </c>
      <c r="B2684" s="130" t="s">
        <v>7356</v>
      </c>
      <c r="C2684" s="154">
        <v>3567</v>
      </c>
      <c r="D2684" s="432">
        <f t="shared" si="56"/>
        <v>4280.3999999999996</v>
      </c>
      <c r="E2684" s="303"/>
      <c r="F2684" s="292"/>
      <c r="G2684" s="327" t="s">
        <v>6496</v>
      </c>
      <c r="H2684" s="337">
        <v>2.37</v>
      </c>
      <c r="I2684"/>
      <c r="J2684" s="13"/>
    </row>
    <row r="2685" spans="1:10" x14ac:dyDescent="0.2">
      <c r="A2685" s="41" t="s">
        <v>7333</v>
      </c>
      <c r="B2685" s="130" t="s">
        <v>7334</v>
      </c>
      <c r="C2685" s="154">
        <v>1067</v>
      </c>
      <c r="D2685" s="432">
        <f t="shared" si="56"/>
        <v>1280.3999999999999</v>
      </c>
      <c r="E2685" s="303"/>
      <c r="F2685" s="292"/>
      <c r="G2685" s="327" t="s">
        <v>6496</v>
      </c>
      <c r="H2685" s="337">
        <v>1.05</v>
      </c>
      <c r="I2685"/>
      <c r="J2685" s="13"/>
    </row>
    <row r="2686" spans="1:10" x14ac:dyDescent="0.2">
      <c r="A2686" s="41" t="s">
        <v>7357</v>
      </c>
      <c r="B2686" s="130" t="s">
        <v>7358</v>
      </c>
      <c r="C2686" s="154">
        <v>2133</v>
      </c>
      <c r="D2686" s="432">
        <f t="shared" si="56"/>
        <v>2559.6</v>
      </c>
      <c r="E2686" s="303"/>
      <c r="F2686" s="292"/>
      <c r="G2686" s="327" t="s">
        <v>6496</v>
      </c>
      <c r="H2686" s="337"/>
      <c r="I2686"/>
      <c r="J2686" s="13"/>
    </row>
    <row r="2687" spans="1:10" x14ac:dyDescent="0.2">
      <c r="A2687" s="41" t="s">
        <v>5244</v>
      </c>
      <c r="B2687" s="130" t="s">
        <v>5245</v>
      </c>
      <c r="C2687" s="154">
        <v>2916.6655000000001</v>
      </c>
      <c r="D2687" s="155">
        <f t="shared" si="56"/>
        <v>3499.9985999999999</v>
      </c>
      <c r="E2687" s="303"/>
      <c r="F2687" s="292"/>
      <c r="G2687" s="327"/>
      <c r="H2687" s="337">
        <v>0.64</v>
      </c>
      <c r="I2687"/>
      <c r="J2687" s="13"/>
    </row>
    <row r="2688" spans="1:10" x14ac:dyDescent="0.2">
      <c r="A2688" s="31" t="s">
        <v>4090</v>
      </c>
      <c r="B2688" s="130" t="s">
        <v>472</v>
      </c>
      <c r="C2688" s="154">
        <v>1000</v>
      </c>
      <c r="D2688" s="432">
        <f t="shared" si="56"/>
        <v>1200</v>
      </c>
      <c r="E2688" s="303"/>
      <c r="F2688" s="292"/>
      <c r="G2688" s="327"/>
      <c r="H2688" s="337">
        <v>0.37</v>
      </c>
      <c r="I2688"/>
      <c r="J2688" s="13"/>
    </row>
    <row r="2689" spans="1:10" x14ac:dyDescent="0.2">
      <c r="A2689" s="36" t="s">
        <v>4039</v>
      </c>
      <c r="B2689" s="390" t="s">
        <v>4038</v>
      </c>
      <c r="C2689" s="154">
        <v>7083.3305</v>
      </c>
      <c r="D2689" s="155">
        <f t="shared" si="56"/>
        <v>8499.9966000000004</v>
      </c>
      <c r="E2689" s="286"/>
      <c r="F2689" s="292"/>
      <c r="G2689" s="327"/>
      <c r="H2689" s="135">
        <v>2.9950000000000001</v>
      </c>
      <c r="J2689" s="13"/>
    </row>
    <row r="2690" spans="1:10" x14ac:dyDescent="0.2">
      <c r="A2690" s="36" t="s">
        <v>7566</v>
      </c>
      <c r="B2690" s="130" t="s">
        <v>376</v>
      </c>
      <c r="C2690" s="154">
        <v>517</v>
      </c>
      <c r="D2690" s="432">
        <f t="shared" si="56"/>
        <v>620.4</v>
      </c>
      <c r="E2690" s="286"/>
      <c r="F2690" s="292"/>
      <c r="G2690" s="327" t="s">
        <v>6496</v>
      </c>
      <c r="H2690" s="135">
        <v>7.5999999999999998E-2</v>
      </c>
      <c r="J2690" s="13"/>
    </row>
    <row r="2691" spans="1:10" x14ac:dyDescent="0.2">
      <c r="A2691" s="31" t="s">
        <v>4302</v>
      </c>
      <c r="B2691" s="130" t="s">
        <v>793</v>
      </c>
      <c r="C2691" s="154">
        <v>2666.6655999999998</v>
      </c>
      <c r="D2691" s="155">
        <f t="shared" si="56"/>
        <v>3199.9987199999996</v>
      </c>
      <c r="E2691" s="303"/>
      <c r="F2691" s="292"/>
      <c r="G2691" s="327"/>
      <c r="H2691" s="337">
        <v>0.40300000000000002</v>
      </c>
      <c r="I2691"/>
      <c r="J2691" s="13"/>
    </row>
    <row r="2692" spans="1:10" x14ac:dyDescent="0.2">
      <c r="A2692" s="31" t="s">
        <v>7565</v>
      </c>
      <c r="B2692" s="130" t="s">
        <v>376</v>
      </c>
      <c r="C2692" s="154">
        <v>283</v>
      </c>
      <c r="D2692" s="432">
        <f t="shared" si="56"/>
        <v>339.59999999999997</v>
      </c>
      <c r="E2692" s="303"/>
      <c r="F2692" s="292"/>
      <c r="G2692" s="327" t="s">
        <v>6496</v>
      </c>
      <c r="H2692" s="337">
        <v>2.5999999999999999E-2</v>
      </c>
      <c r="I2692"/>
      <c r="J2692" s="13"/>
    </row>
    <row r="2693" spans="1:10" x14ac:dyDescent="0.2">
      <c r="A2693" s="31" t="s">
        <v>4597</v>
      </c>
      <c r="B2693" s="130" t="s">
        <v>4598</v>
      </c>
      <c r="C2693" s="154">
        <v>8083.3301000000001</v>
      </c>
      <c r="D2693" s="155">
        <f t="shared" si="56"/>
        <v>9699.9961199999998</v>
      </c>
      <c r="E2693" s="303"/>
      <c r="F2693" s="292"/>
      <c r="G2693" s="327"/>
      <c r="H2693" s="337">
        <v>2.1850000000000001</v>
      </c>
      <c r="I2693"/>
      <c r="J2693" s="13"/>
    </row>
    <row r="2694" spans="1:10" x14ac:dyDescent="0.2">
      <c r="A2694" s="31" t="s">
        <v>4594</v>
      </c>
      <c r="B2694" s="130" t="s">
        <v>376</v>
      </c>
      <c r="C2694" s="154">
        <v>2083.3325</v>
      </c>
      <c r="D2694" s="155">
        <f t="shared" si="56"/>
        <v>2499.9989999999998</v>
      </c>
      <c r="E2694" s="303"/>
      <c r="F2694" s="292"/>
      <c r="G2694" s="327"/>
      <c r="H2694" s="337">
        <v>4.2000000000000003E-2</v>
      </c>
      <c r="I2694"/>
      <c r="J2694" s="13"/>
    </row>
    <row r="2695" spans="1:10" x14ac:dyDescent="0.2">
      <c r="A2695" s="31" t="s">
        <v>6954</v>
      </c>
      <c r="B2695" s="130" t="s">
        <v>6955</v>
      </c>
      <c r="C2695" s="154">
        <v>50</v>
      </c>
      <c r="D2695" s="432">
        <f t="shared" si="56"/>
        <v>60</v>
      </c>
      <c r="E2695" s="303"/>
      <c r="F2695" s="292"/>
      <c r="G2695" s="327"/>
      <c r="H2695" s="337"/>
      <c r="I2695"/>
      <c r="J2695" s="13"/>
    </row>
    <row r="2696" spans="1:10" x14ac:dyDescent="0.2">
      <c r="A2696" s="31" t="s">
        <v>2030</v>
      </c>
      <c r="B2696" s="130" t="s">
        <v>2031</v>
      </c>
      <c r="C2696" s="154">
        <v>12083.3285</v>
      </c>
      <c r="D2696" s="155">
        <f t="shared" si="56"/>
        <v>14499.994199999999</v>
      </c>
      <c r="E2696" s="303"/>
      <c r="F2696" s="292"/>
      <c r="G2696" s="327"/>
      <c r="H2696" s="337">
        <v>5.53</v>
      </c>
      <c r="I2696"/>
      <c r="J2696" s="13"/>
    </row>
    <row r="2697" spans="1:10" x14ac:dyDescent="0.2">
      <c r="A2697" s="31" t="s">
        <v>2032</v>
      </c>
      <c r="B2697" s="130" t="s">
        <v>2031</v>
      </c>
      <c r="C2697" s="154">
        <v>12083.3285</v>
      </c>
      <c r="D2697" s="155">
        <f t="shared" si="56"/>
        <v>14499.994199999999</v>
      </c>
      <c r="E2697" s="303"/>
      <c r="F2697" s="292"/>
      <c r="G2697" s="327"/>
      <c r="H2697" s="337">
        <v>5.53</v>
      </c>
      <c r="I2697"/>
      <c r="J2697" s="13"/>
    </row>
    <row r="2698" spans="1:10" x14ac:dyDescent="0.2">
      <c r="A2698" s="31" t="s">
        <v>2033</v>
      </c>
      <c r="B2698" s="130" t="s">
        <v>2034</v>
      </c>
      <c r="C2698" s="154">
        <v>14999.994000000001</v>
      </c>
      <c r="D2698" s="155">
        <f t="shared" si="56"/>
        <v>17999.9928</v>
      </c>
      <c r="E2698" s="303"/>
      <c r="F2698" s="292"/>
      <c r="G2698" s="327"/>
      <c r="H2698" s="337">
        <v>10.68</v>
      </c>
      <c r="I2698"/>
      <c r="J2698" s="13"/>
    </row>
    <row r="2699" spans="1:10" x14ac:dyDescent="0.2">
      <c r="A2699" s="31" t="s">
        <v>2033</v>
      </c>
      <c r="B2699" s="130" t="s">
        <v>2034</v>
      </c>
      <c r="C2699" s="154">
        <v>14999.994000000001</v>
      </c>
      <c r="D2699" s="155">
        <f t="shared" si="56"/>
        <v>17999.9928</v>
      </c>
      <c r="E2699" s="303"/>
      <c r="F2699" s="292"/>
      <c r="G2699" s="327" t="s">
        <v>6496</v>
      </c>
      <c r="H2699" s="337">
        <v>10.68</v>
      </c>
      <c r="I2699"/>
      <c r="J2699" s="13"/>
    </row>
    <row r="2700" spans="1:10" x14ac:dyDescent="0.2">
      <c r="A2700" s="170" t="s">
        <v>2033</v>
      </c>
      <c r="B2700" s="384" t="s">
        <v>5582</v>
      </c>
      <c r="C2700" s="193">
        <v>15068</v>
      </c>
      <c r="D2700" s="194">
        <f>C2700*1.2</f>
        <v>18081.599999999999</v>
      </c>
      <c r="E2700" s="310"/>
      <c r="F2700" s="292" t="s">
        <v>5504</v>
      </c>
      <c r="G2700" s="327"/>
      <c r="H2700" s="341"/>
      <c r="I2700"/>
      <c r="J2700" s="13"/>
    </row>
    <row r="2701" spans="1:10" x14ac:dyDescent="0.2">
      <c r="A2701" s="31" t="s">
        <v>2035</v>
      </c>
      <c r="B2701" s="130" t="s">
        <v>2036</v>
      </c>
      <c r="C2701" s="154">
        <v>3749.9985000000001</v>
      </c>
      <c r="D2701" s="155">
        <f t="shared" si="56"/>
        <v>4499.9982</v>
      </c>
      <c r="E2701" s="303"/>
      <c r="F2701" s="292"/>
      <c r="G2701" s="327"/>
      <c r="H2701" s="337">
        <v>1.0900000000000001</v>
      </c>
      <c r="I2701"/>
      <c r="J2701" s="13"/>
    </row>
    <row r="2702" spans="1:10" x14ac:dyDescent="0.2">
      <c r="A2702" s="31" t="s">
        <v>2037</v>
      </c>
      <c r="B2702" s="130" t="s">
        <v>6740</v>
      </c>
      <c r="C2702" s="154">
        <v>12499.994999999999</v>
      </c>
      <c r="D2702" s="155">
        <f t="shared" si="56"/>
        <v>14999.993999999999</v>
      </c>
      <c r="E2702" s="303"/>
      <c r="F2702" s="292"/>
      <c r="G2702" s="327"/>
      <c r="H2702" s="337">
        <v>14.08</v>
      </c>
      <c r="I2702"/>
      <c r="J2702" s="13"/>
    </row>
    <row r="2703" spans="1:10" x14ac:dyDescent="0.2">
      <c r="A2703" s="170" t="s">
        <v>2037</v>
      </c>
      <c r="B2703" s="384" t="s">
        <v>6740</v>
      </c>
      <c r="C2703" s="193">
        <v>12700</v>
      </c>
      <c r="D2703" s="194">
        <f>C2703*1.2</f>
        <v>15240</v>
      </c>
      <c r="E2703" s="310"/>
      <c r="F2703" s="292"/>
      <c r="G2703" s="327"/>
      <c r="H2703" s="341"/>
      <c r="I2703"/>
      <c r="J2703" s="13"/>
    </row>
    <row r="2704" spans="1:10" x14ac:dyDescent="0.2">
      <c r="A2704" s="31" t="s">
        <v>2038</v>
      </c>
      <c r="B2704" s="130" t="s">
        <v>2039</v>
      </c>
      <c r="C2704" s="154">
        <v>12083.3285</v>
      </c>
      <c r="D2704" s="155">
        <f t="shared" si="56"/>
        <v>14499.994199999999</v>
      </c>
      <c r="E2704" s="303"/>
      <c r="F2704" s="292"/>
      <c r="G2704" s="327"/>
      <c r="H2704" s="337">
        <v>4.1500000000000004</v>
      </c>
      <c r="I2704"/>
      <c r="J2704" s="13"/>
    </row>
    <row r="2705" spans="1:10" x14ac:dyDescent="0.2">
      <c r="A2705" s="31" t="s">
        <v>4116</v>
      </c>
      <c r="B2705" s="369" t="s">
        <v>2006</v>
      </c>
      <c r="C2705" s="154">
        <v>800</v>
      </c>
      <c r="D2705" s="155">
        <f t="shared" si="56"/>
        <v>960</v>
      </c>
      <c r="E2705" s="303"/>
      <c r="F2705" s="292" t="s">
        <v>4117</v>
      </c>
      <c r="G2705" s="327"/>
      <c r="H2705" s="337">
        <v>0.115</v>
      </c>
      <c r="I2705"/>
      <c r="J2705" s="13"/>
    </row>
    <row r="2706" spans="1:10" x14ac:dyDescent="0.2">
      <c r="A2706" s="31" t="s">
        <v>4118</v>
      </c>
      <c r="B2706" s="369" t="s">
        <v>2006</v>
      </c>
      <c r="C2706" s="154">
        <v>800</v>
      </c>
      <c r="D2706" s="155">
        <f t="shared" si="56"/>
        <v>960</v>
      </c>
      <c r="E2706" s="303"/>
      <c r="F2706" s="292" t="s">
        <v>4119</v>
      </c>
      <c r="G2706" s="327"/>
      <c r="H2706" s="337"/>
      <c r="I2706"/>
      <c r="J2706" s="13"/>
    </row>
    <row r="2707" spans="1:10" x14ac:dyDescent="0.2">
      <c r="A2707" s="31" t="s">
        <v>5254</v>
      </c>
      <c r="B2707" s="369" t="s">
        <v>2023</v>
      </c>
      <c r="C2707" s="154">
        <v>5500</v>
      </c>
      <c r="D2707" s="155">
        <f t="shared" si="56"/>
        <v>6600</v>
      </c>
      <c r="E2707" s="303"/>
      <c r="F2707" s="292"/>
      <c r="G2707" s="327" t="s">
        <v>6496</v>
      </c>
      <c r="H2707" s="337">
        <v>0.28699999999999998</v>
      </c>
      <c r="I2707"/>
      <c r="J2707" s="13"/>
    </row>
    <row r="2708" spans="1:10" x14ac:dyDescent="0.2">
      <c r="A2708" s="31" t="s">
        <v>2040</v>
      </c>
      <c r="B2708" s="130" t="s">
        <v>2041</v>
      </c>
      <c r="C2708" s="154">
        <v>7333.3303999999998</v>
      </c>
      <c r="D2708" s="155">
        <f t="shared" si="56"/>
        <v>8799.9964799999998</v>
      </c>
      <c r="E2708" s="303"/>
      <c r="F2708" s="292"/>
      <c r="G2708" s="327"/>
      <c r="H2708" s="337">
        <v>3.02</v>
      </c>
      <c r="I2708"/>
      <c r="J2708" s="13"/>
    </row>
    <row r="2709" spans="1:10" x14ac:dyDescent="0.2">
      <c r="A2709" s="31" t="s">
        <v>3964</v>
      </c>
      <c r="B2709" s="130" t="s">
        <v>257</v>
      </c>
      <c r="C2709" s="154">
        <v>2416.6657</v>
      </c>
      <c r="D2709" s="155">
        <f t="shared" si="56"/>
        <v>2899.9988399999997</v>
      </c>
      <c r="E2709" s="303"/>
      <c r="F2709" s="292"/>
      <c r="G2709" s="327"/>
      <c r="H2709" s="337">
        <v>0.11</v>
      </c>
      <c r="I2709"/>
      <c r="J2709" s="13"/>
    </row>
    <row r="2710" spans="1:10" x14ac:dyDescent="0.2">
      <c r="A2710" s="31" t="s">
        <v>4105</v>
      </c>
      <c r="B2710" s="130" t="s">
        <v>4106</v>
      </c>
      <c r="C2710" s="154">
        <v>2916.6655000000001</v>
      </c>
      <c r="D2710" s="155">
        <f t="shared" si="56"/>
        <v>3499.9985999999999</v>
      </c>
      <c r="E2710" s="303"/>
      <c r="F2710" s="292"/>
      <c r="G2710" s="327"/>
      <c r="H2710" s="337">
        <v>0.87</v>
      </c>
      <c r="I2710"/>
      <c r="J2710" s="13"/>
    </row>
    <row r="2711" spans="1:10" x14ac:dyDescent="0.2">
      <c r="A2711" s="31" t="s">
        <v>2042</v>
      </c>
      <c r="B2711" s="130" t="s">
        <v>5231</v>
      </c>
      <c r="C2711" s="154">
        <v>5667</v>
      </c>
      <c r="D2711" s="432">
        <f t="shared" si="56"/>
        <v>6800.4</v>
      </c>
      <c r="E2711" s="303"/>
      <c r="F2711" s="292"/>
      <c r="G2711" s="327" t="s">
        <v>6496</v>
      </c>
      <c r="H2711" s="337">
        <v>0.88</v>
      </c>
      <c r="I2711"/>
      <c r="J2711" s="13"/>
    </row>
    <row r="2712" spans="1:10" x14ac:dyDescent="0.2">
      <c r="A2712" s="31" t="s">
        <v>2043</v>
      </c>
      <c r="B2712" s="130" t="s">
        <v>2044</v>
      </c>
      <c r="C2712" s="154">
        <v>4333</v>
      </c>
      <c r="D2712" s="155">
        <f t="shared" si="56"/>
        <v>5199.5999999999995</v>
      </c>
      <c r="E2712" s="303"/>
      <c r="F2712" s="292"/>
      <c r="G2712" s="327"/>
      <c r="H2712" s="337">
        <v>0.69799999999999995</v>
      </c>
      <c r="I2712"/>
      <c r="J2712" s="13"/>
    </row>
    <row r="2713" spans="1:10" x14ac:dyDescent="0.2">
      <c r="A2713" s="31" t="s">
        <v>2043</v>
      </c>
      <c r="B2713" s="130" t="s">
        <v>2044</v>
      </c>
      <c r="C2713" s="154">
        <v>4333</v>
      </c>
      <c r="D2713" s="155">
        <f t="shared" si="56"/>
        <v>5199.5999999999995</v>
      </c>
      <c r="E2713" s="303"/>
      <c r="F2713" s="292"/>
      <c r="G2713" s="327" t="s">
        <v>6496</v>
      </c>
      <c r="H2713" s="337">
        <v>0.69799999999999995</v>
      </c>
      <c r="I2713"/>
      <c r="J2713" s="13"/>
    </row>
    <row r="2714" spans="1:10" x14ac:dyDescent="0.2">
      <c r="A2714" s="31" t="s">
        <v>2045</v>
      </c>
      <c r="B2714" s="130" t="s">
        <v>650</v>
      </c>
      <c r="C2714" s="154">
        <v>1124.99955</v>
      </c>
      <c r="D2714" s="155">
        <f t="shared" si="56"/>
        <v>1349.99946</v>
      </c>
      <c r="E2714" s="303"/>
      <c r="F2714" s="292"/>
      <c r="G2714" s="327"/>
      <c r="H2714" s="337">
        <v>0.19</v>
      </c>
      <c r="I2714"/>
      <c r="J2714" s="13"/>
    </row>
    <row r="2715" spans="1:10" x14ac:dyDescent="0.2">
      <c r="A2715" s="31" t="s">
        <v>2046</v>
      </c>
      <c r="B2715" s="130" t="s">
        <v>2047</v>
      </c>
      <c r="C2715" s="154">
        <v>2499.9989999999998</v>
      </c>
      <c r="D2715" s="155">
        <f t="shared" si="56"/>
        <v>2999.9987999999998</v>
      </c>
      <c r="E2715" s="303"/>
      <c r="F2715" s="292"/>
      <c r="G2715" s="327"/>
      <c r="H2715" s="337">
        <v>1.54</v>
      </c>
      <c r="I2715"/>
      <c r="J2715" s="13"/>
    </row>
    <row r="2716" spans="1:10" x14ac:dyDescent="0.2">
      <c r="A2716" s="31" t="s">
        <v>2048</v>
      </c>
      <c r="B2716" s="130" t="s">
        <v>650</v>
      </c>
      <c r="C2716" s="154">
        <v>1624.99935</v>
      </c>
      <c r="D2716" s="155">
        <f t="shared" si="56"/>
        <v>1949.9992199999999</v>
      </c>
      <c r="E2716" s="303"/>
      <c r="F2716" s="292"/>
      <c r="G2716" s="327"/>
      <c r="H2716" s="337">
        <v>0.79</v>
      </c>
      <c r="I2716"/>
      <c r="J2716" s="13"/>
    </row>
    <row r="2717" spans="1:10" x14ac:dyDescent="0.2">
      <c r="A2717" s="31" t="s">
        <v>2049</v>
      </c>
      <c r="B2717" s="130" t="s">
        <v>2050</v>
      </c>
      <c r="C2717" s="154">
        <v>750</v>
      </c>
      <c r="D2717" s="155">
        <f t="shared" si="56"/>
        <v>900</v>
      </c>
      <c r="E2717" s="303"/>
      <c r="F2717" s="292"/>
      <c r="G2717" s="327"/>
      <c r="H2717" s="337">
        <v>0.17</v>
      </c>
      <c r="I2717"/>
      <c r="J2717" s="13"/>
    </row>
    <row r="2718" spans="1:10" x14ac:dyDescent="0.2">
      <c r="A2718" s="31" t="s">
        <v>2051</v>
      </c>
      <c r="B2718" s="130" t="s">
        <v>2052</v>
      </c>
      <c r="C2718" s="154">
        <v>2499.9989999999998</v>
      </c>
      <c r="D2718" s="155">
        <f t="shared" si="56"/>
        <v>2999.9987999999998</v>
      </c>
      <c r="E2718" s="303"/>
      <c r="F2718" s="292"/>
      <c r="G2718" s="327"/>
      <c r="H2718" s="337">
        <v>1.5</v>
      </c>
      <c r="I2718"/>
      <c r="J2718" s="13"/>
    </row>
    <row r="2719" spans="1:10" x14ac:dyDescent="0.2">
      <c r="A2719" s="31" t="s">
        <v>2053</v>
      </c>
      <c r="B2719" s="130" t="s">
        <v>2054</v>
      </c>
      <c r="C2719" s="154">
        <v>3250</v>
      </c>
      <c r="D2719" s="155">
        <f t="shared" si="56"/>
        <v>3900</v>
      </c>
      <c r="E2719" s="303"/>
      <c r="F2719" s="292"/>
      <c r="G2719" s="327" t="s">
        <v>6496</v>
      </c>
      <c r="H2719" s="337">
        <v>0.377</v>
      </c>
      <c r="I2719"/>
      <c r="J2719" s="13"/>
    </row>
    <row r="2720" spans="1:10" x14ac:dyDescent="0.2">
      <c r="A2720" s="31" t="s">
        <v>2055</v>
      </c>
      <c r="B2720" s="130" t="s">
        <v>2056</v>
      </c>
      <c r="C2720" s="154">
        <v>7083.3305</v>
      </c>
      <c r="D2720" s="155">
        <f t="shared" si="56"/>
        <v>8499.9966000000004</v>
      </c>
      <c r="E2720" s="303"/>
      <c r="F2720" s="292"/>
      <c r="G2720" s="327"/>
      <c r="H2720" s="337">
        <v>5.82</v>
      </c>
      <c r="I2720"/>
      <c r="J2720" s="13"/>
    </row>
    <row r="2721" spans="1:10" x14ac:dyDescent="0.2">
      <c r="A2721" s="31" t="s">
        <v>2057</v>
      </c>
      <c r="B2721" s="130" t="s">
        <v>2058</v>
      </c>
      <c r="C2721" s="154">
        <v>4292</v>
      </c>
      <c r="D2721" s="155">
        <f t="shared" si="56"/>
        <v>5150.3999999999996</v>
      </c>
      <c r="E2721" s="303"/>
      <c r="F2721" s="292"/>
      <c r="G2721" s="327" t="s">
        <v>6496</v>
      </c>
      <c r="H2721" s="337">
        <v>0.67200000000000004</v>
      </c>
      <c r="I2721"/>
      <c r="J2721" s="13"/>
    </row>
    <row r="2722" spans="1:10" x14ac:dyDescent="0.2">
      <c r="A2722" s="31" t="s">
        <v>6674</v>
      </c>
      <c r="B2722" s="130" t="s">
        <v>2044</v>
      </c>
      <c r="C2722" s="154">
        <v>7083</v>
      </c>
      <c r="D2722" s="155">
        <f t="shared" si="56"/>
        <v>8499.6</v>
      </c>
      <c r="E2722" s="303"/>
      <c r="F2722" s="292"/>
      <c r="G2722" s="327" t="s">
        <v>6496</v>
      </c>
      <c r="H2722" s="337"/>
      <c r="I2722"/>
      <c r="J2722" s="13"/>
    </row>
    <row r="2723" spans="1:10" x14ac:dyDescent="0.2">
      <c r="A2723" s="31" t="s">
        <v>2059</v>
      </c>
      <c r="B2723" s="130" t="s">
        <v>2060</v>
      </c>
      <c r="C2723" s="154">
        <v>2917</v>
      </c>
      <c r="D2723" s="155">
        <f t="shared" si="56"/>
        <v>3500.4</v>
      </c>
      <c r="E2723" s="303"/>
      <c r="F2723" s="292"/>
      <c r="G2723" s="327"/>
      <c r="H2723" s="337">
        <v>1.97</v>
      </c>
      <c r="I2723"/>
      <c r="J2723" s="13"/>
    </row>
    <row r="2724" spans="1:10" x14ac:dyDescent="0.2">
      <c r="A2724" s="31" t="s">
        <v>2061</v>
      </c>
      <c r="B2724" s="130" t="s">
        <v>2062</v>
      </c>
      <c r="C2724" s="154">
        <v>6000</v>
      </c>
      <c r="D2724" s="155">
        <f t="shared" si="56"/>
        <v>7200</v>
      </c>
      <c r="E2724" s="303"/>
      <c r="F2724" s="292"/>
      <c r="G2724" s="327"/>
      <c r="H2724" s="337">
        <v>1.59</v>
      </c>
      <c r="I2724"/>
      <c r="J2724" s="13"/>
    </row>
    <row r="2725" spans="1:10" x14ac:dyDescent="0.2">
      <c r="A2725" s="31" t="s">
        <v>2063</v>
      </c>
      <c r="B2725" s="130" t="s">
        <v>2062</v>
      </c>
      <c r="C2725" s="154">
        <v>6000</v>
      </c>
      <c r="D2725" s="155">
        <f t="shared" si="56"/>
        <v>7200</v>
      </c>
      <c r="E2725" s="303"/>
      <c r="F2725" s="292"/>
      <c r="G2725" s="327"/>
      <c r="H2725" s="337">
        <v>1.59</v>
      </c>
      <c r="I2725"/>
      <c r="J2725" s="13"/>
    </row>
    <row r="2726" spans="1:10" x14ac:dyDescent="0.2">
      <c r="A2726" s="31" t="s">
        <v>6673</v>
      </c>
      <c r="B2726" s="130" t="s">
        <v>2023</v>
      </c>
      <c r="C2726" s="154">
        <v>4333</v>
      </c>
      <c r="D2726" s="155">
        <f t="shared" si="56"/>
        <v>5199.5999999999995</v>
      </c>
      <c r="E2726" s="303"/>
      <c r="F2726" s="292"/>
      <c r="G2726" s="327" t="s">
        <v>6496</v>
      </c>
      <c r="H2726" s="337"/>
      <c r="I2726"/>
      <c r="J2726" s="13"/>
    </row>
    <row r="2727" spans="1:10" x14ac:dyDescent="0.2">
      <c r="A2727" s="31" t="s">
        <v>5365</v>
      </c>
      <c r="B2727" s="130" t="s">
        <v>1993</v>
      </c>
      <c r="C2727" s="154">
        <v>8333.33</v>
      </c>
      <c r="D2727" s="155">
        <f t="shared" si="56"/>
        <v>9999.9959999999992</v>
      </c>
      <c r="E2727" s="303"/>
      <c r="F2727" s="292"/>
      <c r="G2727" s="327"/>
      <c r="H2727" s="337">
        <v>1.83</v>
      </c>
      <c r="I2727"/>
      <c r="J2727" s="13"/>
    </row>
    <row r="2728" spans="1:10" x14ac:dyDescent="0.2">
      <c r="A2728" s="31" t="s">
        <v>2064</v>
      </c>
      <c r="B2728" s="130" t="s">
        <v>2060</v>
      </c>
      <c r="C2728" s="154">
        <v>3333.3319999999999</v>
      </c>
      <c r="D2728" s="155">
        <f t="shared" ref="D2728:D2827" si="57">C2728*1.2</f>
        <v>3999.9983999999995</v>
      </c>
      <c r="E2728" s="303"/>
      <c r="F2728" s="292"/>
      <c r="G2728" s="327"/>
      <c r="H2728" s="337">
        <v>1.37</v>
      </c>
      <c r="I2728"/>
      <c r="J2728" s="13"/>
    </row>
    <row r="2729" spans="1:10" x14ac:dyDescent="0.2">
      <c r="A2729" s="31" t="s">
        <v>4850</v>
      </c>
      <c r="B2729" s="130" t="s">
        <v>557</v>
      </c>
      <c r="C2729" s="154">
        <v>2083.3325</v>
      </c>
      <c r="D2729" s="155">
        <f t="shared" si="57"/>
        <v>2499.9989999999998</v>
      </c>
      <c r="E2729" s="303"/>
      <c r="F2729" s="292"/>
      <c r="G2729" s="327"/>
      <c r="H2729" s="337">
        <v>0.22</v>
      </c>
      <c r="I2729"/>
      <c r="J2729" s="13"/>
    </row>
    <row r="2730" spans="1:10" x14ac:dyDescent="0.2">
      <c r="A2730" s="31" t="s">
        <v>2065</v>
      </c>
      <c r="B2730" s="130" t="s">
        <v>2066</v>
      </c>
      <c r="C2730" s="154">
        <v>6000</v>
      </c>
      <c r="D2730" s="155">
        <f t="shared" si="57"/>
        <v>7200</v>
      </c>
      <c r="E2730" s="303"/>
      <c r="F2730" s="292"/>
      <c r="G2730" s="327"/>
      <c r="H2730" s="337">
        <v>1.55</v>
      </c>
      <c r="I2730"/>
      <c r="J2730" s="13"/>
    </row>
    <row r="2731" spans="1:10" x14ac:dyDescent="0.2">
      <c r="A2731" s="31" t="s">
        <v>2067</v>
      </c>
      <c r="B2731" s="130" t="s">
        <v>2068</v>
      </c>
      <c r="C2731" s="154">
        <v>24166.656999999999</v>
      </c>
      <c r="D2731" s="155">
        <f t="shared" si="57"/>
        <v>28999.988399999998</v>
      </c>
      <c r="E2731" s="303"/>
      <c r="F2731" s="292"/>
      <c r="G2731" s="327"/>
      <c r="H2731" s="337">
        <v>10.96</v>
      </c>
      <c r="I2731"/>
      <c r="J2731" s="13"/>
    </row>
    <row r="2732" spans="1:10" x14ac:dyDescent="0.2">
      <c r="A2732" s="31" t="s">
        <v>2069</v>
      </c>
      <c r="B2732" s="130" t="s">
        <v>2070</v>
      </c>
      <c r="C2732" s="154">
        <v>2916.6655000000001</v>
      </c>
      <c r="D2732" s="155">
        <f t="shared" si="57"/>
        <v>3499.9985999999999</v>
      </c>
      <c r="E2732" s="303"/>
      <c r="F2732" s="292"/>
      <c r="G2732" s="327"/>
      <c r="H2732" s="337">
        <v>0.67</v>
      </c>
      <c r="I2732"/>
      <c r="J2732" s="13"/>
    </row>
    <row r="2733" spans="1:10" x14ac:dyDescent="0.2">
      <c r="A2733" s="31" t="s">
        <v>2071</v>
      </c>
      <c r="B2733" s="130" t="s">
        <v>2072</v>
      </c>
      <c r="C2733" s="154">
        <v>4833.3314</v>
      </c>
      <c r="D2733" s="155">
        <f t="shared" si="57"/>
        <v>5799.9976799999995</v>
      </c>
      <c r="E2733" s="303"/>
      <c r="F2733" s="292"/>
      <c r="G2733" s="327"/>
      <c r="H2733" s="337">
        <v>4.42</v>
      </c>
      <c r="I2733"/>
      <c r="J2733" s="13"/>
    </row>
    <row r="2734" spans="1:10" x14ac:dyDescent="0.2">
      <c r="A2734" s="31" t="s">
        <v>2073</v>
      </c>
      <c r="B2734" s="130" t="s">
        <v>2074</v>
      </c>
      <c r="C2734" s="154">
        <v>24166.656999999999</v>
      </c>
      <c r="D2734" s="155">
        <f t="shared" si="57"/>
        <v>28999.988399999998</v>
      </c>
      <c r="E2734" s="303"/>
      <c r="F2734" s="292"/>
      <c r="G2734" s="327"/>
      <c r="H2734" s="337">
        <v>11.67</v>
      </c>
      <c r="I2734"/>
      <c r="J2734" s="13"/>
    </row>
    <row r="2735" spans="1:10" x14ac:dyDescent="0.2">
      <c r="A2735" s="31" t="s">
        <v>2075</v>
      </c>
      <c r="B2735" s="130" t="s">
        <v>2076</v>
      </c>
      <c r="C2735" s="154">
        <v>2916.6655000000001</v>
      </c>
      <c r="D2735" s="155">
        <f t="shared" si="57"/>
        <v>3499.9985999999999</v>
      </c>
      <c r="E2735" s="303"/>
      <c r="F2735" s="292"/>
      <c r="G2735" s="327"/>
      <c r="H2735" s="337">
        <v>1</v>
      </c>
      <c r="I2735"/>
      <c r="J2735" s="13"/>
    </row>
    <row r="2736" spans="1:10" x14ac:dyDescent="0.2">
      <c r="A2736" s="31" t="s">
        <v>2077</v>
      </c>
      <c r="B2736" s="130" t="s">
        <v>2072</v>
      </c>
      <c r="C2736" s="154">
        <v>3999.9983999999999</v>
      </c>
      <c r="D2736" s="155">
        <f t="shared" si="57"/>
        <v>4799.9980799999994</v>
      </c>
      <c r="E2736" s="303"/>
      <c r="F2736" s="292"/>
      <c r="G2736" s="327"/>
      <c r="H2736" s="337">
        <v>2.33</v>
      </c>
      <c r="I2736"/>
      <c r="J2736" s="13"/>
    </row>
    <row r="2737" spans="1:10" x14ac:dyDescent="0.2">
      <c r="A2737" s="31" t="s">
        <v>2078</v>
      </c>
      <c r="B2737" s="130" t="s">
        <v>6475</v>
      </c>
      <c r="C2737" s="154">
        <v>9250</v>
      </c>
      <c r="D2737" s="155">
        <f t="shared" si="57"/>
        <v>11100</v>
      </c>
      <c r="E2737" s="303"/>
      <c r="F2737" s="292"/>
      <c r="G2737" s="327" t="s">
        <v>6496</v>
      </c>
      <c r="H2737" s="337">
        <v>2.76</v>
      </c>
      <c r="I2737"/>
      <c r="J2737" s="13"/>
    </row>
    <row r="2738" spans="1:10" x14ac:dyDescent="0.2">
      <c r="A2738" s="31" t="s">
        <v>2079</v>
      </c>
      <c r="B2738" s="130" t="s">
        <v>2080</v>
      </c>
      <c r="C2738" s="154">
        <v>9166.6630000000005</v>
      </c>
      <c r="D2738" s="155">
        <f t="shared" si="57"/>
        <v>10999.9956</v>
      </c>
      <c r="E2738" s="303"/>
      <c r="F2738" s="292"/>
      <c r="G2738" s="327"/>
      <c r="H2738" s="337">
        <v>1.38</v>
      </c>
      <c r="I2738"/>
      <c r="J2738" s="13"/>
    </row>
    <row r="2739" spans="1:10" x14ac:dyDescent="0.2">
      <c r="A2739" s="31" t="s">
        <v>2081</v>
      </c>
      <c r="B2739" s="130" t="s">
        <v>4824</v>
      </c>
      <c r="C2739" s="154">
        <v>733.33303999999998</v>
      </c>
      <c r="D2739" s="155">
        <f t="shared" si="57"/>
        <v>879.99964799999998</v>
      </c>
      <c r="E2739" s="303"/>
      <c r="F2739" s="292"/>
      <c r="G2739" s="327"/>
      <c r="H2739" s="337">
        <v>0.14000000000000001</v>
      </c>
      <c r="I2739"/>
      <c r="J2739" s="13"/>
    </row>
    <row r="2740" spans="1:10" x14ac:dyDescent="0.2">
      <c r="A2740" s="31" t="s">
        <v>2082</v>
      </c>
      <c r="B2740" s="130" t="s">
        <v>2050</v>
      </c>
      <c r="C2740" s="154">
        <v>4583.3315000000002</v>
      </c>
      <c r="D2740" s="155">
        <f t="shared" si="57"/>
        <v>5499.9978000000001</v>
      </c>
      <c r="E2740" s="303"/>
      <c r="F2740" s="292"/>
      <c r="G2740" s="327"/>
      <c r="H2740" s="337">
        <v>2.0150000000000001</v>
      </c>
      <c r="I2740"/>
      <c r="J2740" s="13"/>
    </row>
    <row r="2741" spans="1:10" x14ac:dyDescent="0.2">
      <c r="A2741" s="31" t="s">
        <v>2083</v>
      </c>
      <c r="B2741" s="130" t="s">
        <v>2084</v>
      </c>
      <c r="C2741" s="154">
        <v>4166.665</v>
      </c>
      <c r="D2741" s="155">
        <f t="shared" si="57"/>
        <v>4999.9979999999996</v>
      </c>
      <c r="E2741" s="303"/>
      <c r="F2741" s="292"/>
      <c r="G2741" s="327"/>
      <c r="H2741" s="337">
        <v>1.41</v>
      </c>
      <c r="I2741"/>
      <c r="J2741" s="13"/>
    </row>
    <row r="2742" spans="1:10" x14ac:dyDescent="0.2">
      <c r="A2742" s="31" t="s">
        <v>2085</v>
      </c>
      <c r="B2742" s="130" t="s">
        <v>2023</v>
      </c>
      <c r="C2742" s="154">
        <v>1417</v>
      </c>
      <c r="D2742" s="432">
        <f t="shared" si="57"/>
        <v>1700.3999999999999</v>
      </c>
      <c r="E2742" s="303"/>
      <c r="F2742" s="292"/>
      <c r="G2742" s="327" t="s">
        <v>6496</v>
      </c>
      <c r="H2742" s="337">
        <v>0.27</v>
      </c>
      <c r="I2742"/>
      <c r="J2742" s="13"/>
    </row>
    <row r="2743" spans="1:10" x14ac:dyDescent="0.2">
      <c r="A2743" s="31" t="s">
        <v>3963</v>
      </c>
      <c r="B2743" s="130" t="s">
        <v>635</v>
      </c>
      <c r="C2743" s="154">
        <v>0</v>
      </c>
      <c r="D2743" s="155">
        <f t="shared" si="57"/>
        <v>0</v>
      </c>
      <c r="E2743" s="303"/>
      <c r="F2743" s="292"/>
      <c r="G2743" s="327"/>
      <c r="H2743" s="337"/>
      <c r="I2743"/>
      <c r="J2743" s="13"/>
    </row>
    <row r="2744" spans="1:10" x14ac:dyDescent="0.2">
      <c r="A2744" s="31" t="s">
        <v>3953</v>
      </c>
      <c r="B2744" s="130" t="s">
        <v>3954</v>
      </c>
      <c r="C2744" s="154">
        <v>262</v>
      </c>
      <c r="D2744" s="155">
        <f t="shared" si="57"/>
        <v>314.39999999999998</v>
      </c>
      <c r="E2744" s="303"/>
      <c r="F2744" s="292"/>
      <c r="G2744" s="327" t="s">
        <v>6496</v>
      </c>
      <c r="H2744" s="337">
        <v>0.06</v>
      </c>
      <c r="I2744"/>
      <c r="J2744" s="13"/>
    </row>
    <row r="2745" spans="1:10" x14ac:dyDescent="0.2">
      <c r="A2745" s="31" t="s">
        <v>4107</v>
      </c>
      <c r="B2745" s="130" t="s">
        <v>4108</v>
      </c>
      <c r="C2745" s="154">
        <v>208.33324999999999</v>
      </c>
      <c r="D2745" s="155">
        <f t="shared" si="57"/>
        <v>249.99989999999997</v>
      </c>
      <c r="E2745" s="303"/>
      <c r="F2745" s="292"/>
      <c r="G2745" s="327"/>
      <c r="H2745" s="337">
        <v>0.01</v>
      </c>
      <c r="I2745"/>
      <c r="J2745" s="13"/>
    </row>
    <row r="2746" spans="1:10" x14ac:dyDescent="0.2">
      <c r="A2746" s="31" t="s">
        <v>4109</v>
      </c>
      <c r="B2746" s="130" t="s">
        <v>4108</v>
      </c>
      <c r="C2746" s="154">
        <v>291.66654999999997</v>
      </c>
      <c r="D2746" s="155">
        <f t="shared" si="57"/>
        <v>349.99985999999996</v>
      </c>
      <c r="E2746" s="303"/>
      <c r="F2746" s="292"/>
      <c r="G2746" s="327"/>
      <c r="H2746" s="337">
        <v>0.04</v>
      </c>
      <c r="I2746"/>
      <c r="J2746" s="13"/>
    </row>
    <row r="2747" spans="1:10" x14ac:dyDescent="0.2">
      <c r="A2747" s="31" t="s">
        <v>4020</v>
      </c>
      <c r="B2747" s="130" t="s">
        <v>199</v>
      </c>
      <c r="C2747" s="154">
        <v>249.9999</v>
      </c>
      <c r="D2747" s="155">
        <f t="shared" si="57"/>
        <v>299.99987999999996</v>
      </c>
      <c r="E2747" s="303"/>
      <c r="F2747" s="292"/>
      <c r="G2747" s="327"/>
      <c r="H2747" s="337">
        <v>0.13</v>
      </c>
      <c r="I2747"/>
      <c r="J2747" s="13"/>
    </row>
    <row r="2748" spans="1:10" x14ac:dyDescent="0.2">
      <c r="A2748" s="31" t="s">
        <v>6927</v>
      </c>
      <c r="B2748" s="130" t="s">
        <v>6928</v>
      </c>
      <c r="C2748" s="154">
        <v>300</v>
      </c>
      <c r="D2748" s="155">
        <f t="shared" si="57"/>
        <v>360</v>
      </c>
      <c r="E2748" s="303"/>
      <c r="F2748" s="292"/>
      <c r="G2748" s="327"/>
      <c r="H2748" s="337">
        <v>0.01</v>
      </c>
      <c r="I2748"/>
      <c r="J2748" s="13"/>
    </row>
    <row r="2749" spans="1:10" x14ac:dyDescent="0.2">
      <c r="A2749" s="31" t="s">
        <v>4110</v>
      </c>
      <c r="B2749" s="130" t="s">
        <v>1971</v>
      </c>
      <c r="C2749" s="154">
        <v>1624.99935</v>
      </c>
      <c r="D2749" s="155">
        <f t="shared" si="57"/>
        <v>1949.9992199999999</v>
      </c>
      <c r="E2749" s="303"/>
      <c r="F2749" s="292"/>
      <c r="G2749" s="327"/>
      <c r="H2749" s="337">
        <v>0.01</v>
      </c>
      <c r="I2749"/>
      <c r="J2749" s="13"/>
    </row>
    <row r="2750" spans="1:10" x14ac:dyDescent="0.2">
      <c r="A2750" s="31" t="s">
        <v>6952</v>
      </c>
      <c r="B2750" s="130" t="s">
        <v>2044</v>
      </c>
      <c r="C2750" s="154">
        <v>1625</v>
      </c>
      <c r="D2750" s="432">
        <f t="shared" si="57"/>
        <v>1950</v>
      </c>
      <c r="E2750" s="303"/>
      <c r="F2750" s="292"/>
      <c r="G2750" s="327" t="s">
        <v>6496</v>
      </c>
      <c r="H2750" s="337">
        <v>0.37</v>
      </c>
      <c r="I2750"/>
      <c r="J2750" s="13"/>
    </row>
    <row r="2751" spans="1:10" x14ac:dyDescent="0.2">
      <c r="A2751" s="31" t="s">
        <v>6947</v>
      </c>
      <c r="B2751" s="130" t="s">
        <v>2023</v>
      </c>
      <c r="C2751" s="154">
        <v>430</v>
      </c>
      <c r="D2751" s="432">
        <f t="shared" si="57"/>
        <v>516</v>
      </c>
      <c r="E2751" s="303"/>
      <c r="F2751" s="292"/>
      <c r="G2751" s="327" t="s">
        <v>6496</v>
      </c>
      <c r="H2751" s="337">
        <v>8.5999999999999993E-2</v>
      </c>
      <c r="I2751"/>
      <c r="J2751" s="13"/>
    </row>
    <row r="2752" spans="1:10" x14ac:dyDescent="0.2">
      <c r="A2752" s="31" t="s">
        <v>6948</v>
      </c>
      <c r="B2752" s="130" t="s">
        <v>2023</v>
      </c>
      <c r="C2752" s="154">
        <v>767</v>
      </c>
      <c r="D2752" s="432">
        <f t="shared" si="57"/>
        <v>920.4</v>
      </c>
      <c r="E2752" s="303"/>
      <c r="F2752" s="292"/>
      <c r="G2752" s="327" t="s">
        <v>6496</v>
      </c>
      <c r="H2752" s="337">
        <v>0.18099999999999999</v>
      </c>
      <c r="I2752"/>
      <c r="J2752" s="13"/>
    </row>
    <row r="2753" spans="1:10" x14ac:dyDescent="0.2">
      <c r="A2753" s="31" t="s">
        <v>4497</v>
      </c>
      <c r="B2753" s="130" t="s">
        <v>4498</v>
      </c>
      <c r="C2753" s="154">
        <v>1249.9994999999999</v>
      </c>
      <c r="D2753" s="155">
        <f t="shared" si="57"/>
        <v>1499.9993999999999</v>
      </c>
      <c r="E2753" s="303"/>
      <c r="F2753" s="292"/>
      <c r="G2753" s="327"/>
      <c r="H2753" s="337">
        <v>0.9</v>
      </c>
      <c r="I2753"/>
      <c r="J2753" s="13"/>
    </row>
    <row r="2754" spans="1:10" x14ac:dyDescent="0.2">
      <c r="A2754" s="31" t="s">
        <v>4499</v>
      </c>
      <c r="B2754" s="130" t="s">
        <v>4500</v>
      </c>
      <c r="C2754" s="154">
        <v>387.49984499999999</v>
      </c>
      <c r="D2754" s="155">
        <f t="shared" si="57"/>
        <v>464.99981399999996</v>
      </c>
      <c r="E2754" s="303"/>
      <c r="F2754" s="292"/>
      <c r="G2754" s="327"/>
      <c r="H2754" s="337">
        <v>0.155</v>
      </c>
      <c r="I2754"/>
      <c r="J2754" s="13"/>
    </row>
    <row r="2755" spans="1:10" x14ac:dyDescent="0.2">
      <c r="A2755" s="31" t="s">
        <v>6949</v>
      </c>
      <c r="B2755" s="130" t="s">
        <v>5901</v>
      </c>
      <c r="C2755" s="154">
        <v>1650</v>
      </c>
      <c r="D2755" s="432">
        <f t="shared" si="57"/>
        <v>1980</v>
      </c>
      <c r="E2755" s="303"/>
      <c r="F2755" s="292"/>
      <c r="G2755" s="327" t="s">
        <v>6496</v>
      </c>
      <c r="H2755" s="337"/>
      <c r="I2755"/>
      <c r="J2755" s="13"/>
    </row>
    <row r="2756" spans="1:10" x14ac:dyDescent="0.2">
      <c r="A2756" s="31" t="s">
        <v>5366</v>
      </c>
      <c r="B2756" s="130" t="s">
        <v>2023</v>
      </c>
      <c r="C2756" s="154">
        <v>600</v>
      </c>
      <c r="D2756" s="155">
        <f t="shared" si="57"/>
        <v>720</v>
      </c>
      <c r="E2756" s="303"/>
      <c r="F2756" s="292"/>
      <c r="G2756" s="327" t="s">
        <v>6496</v>
      </c>
      <c r="H2756" s="337">
        <v>0.12</v>
      </c>
      <c r="I2756"/>
      <c r="J2756" s="13"/>
    </row>
    <row r="2757" spans="1:10" x14ac:dyDescent="0.2">
      <c r="A2757" s="31" t="s">
        <v>5255</v>
      </c>
      <c r="B2757" s="130" t="s">
        <v>199</v>
      </c>
      <c r="C2757" s="154">
        <v>333.33319999999998</v>
      </c>
      <c r="D2757" s="155">
        <f t="shared" si="57"/>
        <v>399.99983999999995</v>
      </c>
      <c r="E2757" s="303"/>
      <c r="F2757" s="292"/>
      <c r="G2757" s="327"/>
      <c r="H2757" s="337">
        <v>0.32</v>
      </c>
      <c r="I2757"/>
      <c r="J2757" s="13"/>
    </row>
    <row r="2758" spans="1:10" x14ac:dyDescent="0.2">
      <c r="A2758" s="31" t="s">
        <v>5813</v>
      </c>
      <c r="B2758" s="130" t="s">
        <v>1066</v>
      </c>
      <c r="C2758" s="154">
        <v>220</v>
      </c>
      <c r="D2758" s="155">
        <f t="shared" si="57"/>
        <v>264</v>
      </c>
      <c r="E2758" s="303"/>
      <c r="F2758" s="292"/>
      <c r="G2758" s="327"/>
      <c r="H2758" s="337">
        <v>4.0000000000000001E-3</v>
      </c>
      <c r="I2758"/>
      <c r="J2758" s="13"/>
    </row>
    <row r="2759" spans="1:10" x14ac:dyDescent="0.2">
      <c r="A2759" s="31" t="s">
        <v>4849</v>
      </c>
      <c r="B2759" s="130" t="s">
        <v>1798</v>
      </c>
      <c r="C2759" s="154">
        <v>666.66639999999995</v>
      </c>
      <c r="D2759" s="155">
        <f t="shared" si="57"/>
        <v>799.9996799999999</v>
      </c>
      <c r="E2759" s="303"/>
      <c r="F2759" s="292"/>
      <c r="G2759" s="327"/>
      <c r="H2759" s="337">
        <v>0.01</v>
      </c>
      <c r="I2759"/>
      <c r="J2759" s="13"/>
    </row>
    <row r="2760" spans="1:10" x14ac:dyDescent="0.2">
      <c r="A2760" s="31" t="s">
        <v>5814</v>
      </c>
      <c r="B2760" s="130" t="s">
        <v>273</v>
      </c>
      <c r="C2760" s="154">
        <v>480</v>
      </c>
      <c r="D2760" s="155">
        <f t="shared" si="57"/>
        <v>576</v>
      </c>
      <c r="E2760" s="303"/>
      <c r="F2760" s="292"/>
      <c r="G2760" s="327"/>
      <c r="H2760" s="337">
        <v>0.04</v>
      </c>
      <c r="I2760"/>
      <c r="J2760" s="13"/>
    </row>
    <row r="2761" spans="1:10" x14ac:dyDescent="0.2">
      <c r="A2761" s="31" t="s">
        <v>5880</v>
      </c>
      <c r="B2761" s="130" t="s">
        <v>167</v>
      </c>
      <c r="C2761" s="154">
        <v>250</v>
      </c>
      <c r="D2761" s="155">
        <f t="shared" si="57"/>
        <v>300</v>
      </c>
      <c r="E2761" s="303"/>
      <c r="F2761" s="292"/>
      <c r="G2761" s="327"/>
      <c r="H2761" s="337">
        <v>0.03</v>
      </c>
      <c r="I2761"/>
      <c r="J2761" s="13"/>
    </row>
    <row r="2762" spans="1:10" x14ac:dyDescent="0.2">
      <c r="A2762" s="31" t="s">
        <v>5881</v>
      </c>
      <c r="B2762" s="130" t="s">
        <v>1447</v>
      </c>
      <c r="C2762" s="154">
        <v>320</v>
      </c>
      <c r="D2762" s="155">
        <f t="shared" si="57"/>
        <v>384</v>
      </c>
      <c r="E2762" s="303"/>
      <c r="F2762" s="292"/>
      <c r="G2762" s="327"/>
      <c r="H2762" s="337">
        <v>0.05</v>
      </c>
      <c r="I2762"/>
      <c r="J2762" s="13"/>
    </row>
    <row r="2763" spans="1:10" x14ac:dyDescent="0.2">
      <c r="A2763" s="31" t="s">
        <v>6950</v>
      </c>
      <c r="B2763" s="130" t="s">
        <v>6951</v>
      </c>
      <c r="C2763" s="154">
        <v>6150</v>
      </c>
      <c r="D2763" s="432">
        <f t="shared" si="57"/>
        <v>7380</v>
      </c>
      <c r="E2763" s="303"/>
      <c r="F2763" s="292"/>
      <c r="G2763" s="327" t="s">
        <v>6496</v>
      </c>
      <c r="H2763" s="337">
        <v>1.54</v>
      </c>
      <c r="I2763"/>
      <c r="J2763" s="13"/>
    </row>
    <row r="2764" spans="1:10" x14ac:dyDescent="0.2">
      <c r="A2764" s="31" t="s">
        <v>7389</v>
      </c>
      <c r="B2764" s="130" t="s">
        <v>4038</v>
      </c>
      <c r="C2764" s="154">
        <v>4917</v>
      </c>
      <c r="D2764" s="432">
        <f t="shared" si="57"/>
        <v>5900.4</v>
      </c>
      <c r="E2764" s="303"/>
      <c r="F2764" s="292"/>
      <c r="G2764" s="327" t="s">
        <v>6496</v>
      </c>
      <c r="H2764" s="337">
        <v>1.88</v>
      </c>
      <c r="I2764"/>
      <c r="J2764" s="13"/>
    </row>
    <row r="2765" spans="1:10" x14ac:dyDescent="0.2">
      <c r="A2765" s="31" t="s">
        <v>4861</v>
      </c>
      <c r="B2765" s="130" t="s">
        <v>4862</v>
      </c>
      <c r="C2765" s="154">
        <v>2917</v>
      </c>
      <c r="D2765" s="155">
        <f t="shared" si="57"/>
        <v>3500.4</v>
      </c>
      <c r="E2765" s="303"/>
      <c r="F2765" s="292"/>
      <c r="G2765" s="327" t="s">
        <v>6496</v>
      </c>
      <c r="H2765" s="337">
        <v>0.3</v>
      </c>
      <c r="I2765"/>
      <c r="J2765" s="13"/>
    </row>
    <row r="2766" spans="1:10" x14ac:dyDescent="0.2">
      <c r="A2766" s="31" t="s">
        <v>7388</v>
      </c>
      <c r="B2766" s="130" t="s">
        <v>4038</v>
      </c>
      <c r="C2766" s="154">
        <v>3250</v>
      </c>
      <c r="D2766" s="432">
        <f t="shared" si="57"/>
        <v>3900</v>
      </c>
      <c r="E2766" s="303"/>
      <c r="F2766" s="292"/>
      <c r="G2766" s="327" t="s">
        <v>6496</v>
      </c>
      <c r="H2766" s="337">
        <v>1.27</v>
      </c>
      <c r="I2766"/>
      <c r="J2766" s="13"/>
    </row>
    <row r="2767" spans="1:10" x14ac:dyDescent="0.2">
      <c r="A2767" s="31" t="s">
        <v>7390</v>
      </c>
      <c r="B2767" s="130" t="s">
        <v>4038</v>
      </c>
      <c r="C2767" s="154">
        <v>2200</v>
      </c>
      <c r="D2767" s="432">
        <f t="shared" si="57"/>
        <v>2640</v>
      </c>
      <c r="E2767" s="303"/>
      <c r="F2767" s="292"/>
      <c r="G2767" s="327" t="s">
        <v>6496</v>
      </c>
      <c r="H2767" s="337">
        <v>0.82</v>
      </c>
      <c r="I2767"/>
      <c r="J2767" s="13"/>
    </row>
    <row r="2768" spans="1:10" x14ac:dyDescent="0.2">
      <c r="A2768" s="31" t="s">
        <v>2086</v>
      </c>
      <c r="B2768" s="130" t="s">
        <v>1898</v>
      </c>
      <c r="C2768" s="154">
        <v>5833.3310000000001</v>
      </c>
      <c r="D2768" s="155">
        <f t="shared" si="57"/>
        <v>6999.9971999999998</v>
      </c>
      <c r="E2768" s="303"/>
      <c r="F2768" s="292"/>
      <c r="G2768" s="327"/>
      <c r="H2768" s="337">
        <v>3.4</v>
      </c>
      <c r="I2768"/>
      <c r="J2768" s="13"/>
    </row>
    <row r="2769" spans="1:10" x14ac:dyDescent="0.2">
      <c r="A2769" s="31" t="s">
        <v>4019</v>
      </c>
      <c r="B2769" s="130" t="s">
        <v>1898</v>
      </c>
      <c r="C2769" s="154">
        <v>4999.9979999999996</v>
      </c>
      <c r="D2769" s="155">
        <f t="shared" si="57"/>
        <v>5999.9975999999997</v>
      </c>
      <c r="E2769" s="303"/>
      <c r="F2769" s="292"/>
      <c r="G2769" s="327"/>
      <c r="H2769" s="337">
        <v>1.04</v>
      </c>
      <c r="I2769"/>
      <c r="J2769" s="13"/>
    </row>
    <row r="2770" spans="1:10" x14ac:dyDescent="0.2">
      <c r="A2770" s="31" t="s">
        <v>7299</v>
      </c>
      <c r="B2770" s="130" t="s">
        <v>7300</v>
      </c>
      <c r="C2770" s="154">
        <v>1817</v>
      </c>
      <c r="D2770" s="432">
        <f t="shared" si="57"/>
        <v>2180.4</v>
      </c>
      <c r="E2770" s="303"/>
      <c r="F2770" s="292"/>
      <c r="G2770" s="327" t="s">
        <v>6496</v>
      </c>
      <c r="H2770" s="337">
        <v>0.13</v>
      </c>
      <c r="I2770"/>
      <c r="J2770" s="13"/>
    </row>
    <row r="2771" spans="1:10" x14ac:dyDescent="0.2">
      <c r="A2771" s="31" t="s">
        <v>7391</v>
      </c>
      <c r="B2771" s="130" t="s">
        <v>4038</v>
      </c>
      <c r="C2771" s="154">
        <v>6450</v>
      </c>
      <c r="D2771" s="432">
        <f t="shared" si="57"/>
        <v>7740</v>
      </c>
      <c r="E2771" s="303"/>
      <c r="F2771" s="292"/>
      <c r="G2771" s="327" t="s">
        <v>6496</v>
      </c>
      <c r="H2771" s="337">
        <v>1.95</v>
      </c>
      <c r="I2771"/>
      <c r="J2771" s="13"/>
    </row>
    <row r="2772" spans="1:10" x14ac:dyDescent="0.2">
      <c r="A2772" s="31" t="s">
        <v>2087</v>
      </c>
      <c r="B2772" s="130" t="s">
        <v>1898</v>
      </c>
      <c r="C2772" s="154">
        <v>4583.3315000000002</v>
      </c>
      <c r="D2772" s="155">
        <f t="shared" si="57"/>
        <v>5499.9978000000001</v>
      </c>
      <c r="E2772" s="303"/>
      <c r="F2772" s="292"/>
      <c r="G2772" s="327"/>
      <c r="H2772" s="337">
        <v>2.16</v>
      </c>
      <c r="I2772"/>
      <c r="J2772" s="13"/>
    </row>
    <row r="2773" spans="1:10" x14ac:dyDescent="0.2">
      <c r="A2773" s="31" t="s">
        <v>6886</v>
      </c>
      <c r="B2773" s="130" t="s">
        <v>6887</v>
      </c>
      <c r="C2773" s="154">
        <v>162.5</v>
      </c>
      <c r="D2773" s="432">
        <f t="shared" si="57"/>
        <v>195</v>
      </c>
      <c r="E2773" s="303"/>
      <c r="F2773" s="292"/>
      <c r="G2773" s="327" t="s">
        <v>6496</v>
      </c>
      <c r="H2773" s="337">
        <v>6.0000000000000001E-3</v>
      </c>
      <c r="I2773"/>
      <c r="J2773" s="13"/>
    </row>
    <row r="2774" spans="1:10" x14ac:dyDescent="0.2">
      <c r="A2774" s="31" t="s">
        <v>7392</v>
      </c>
      <c r="B2774" s="130" t="s">
        <v>4038</v>
      </c>
      <c r="C2774" s="154">
        <v>2642</v>
      </c>
      <c r="D2774" s="432">
        <f t="shared" si="57"/>
        <v>3170.4</v>
      </c>
      <c r="E2774" s="303"/>
      <c r="F2774" s="292"/>
      <c r="G2774" s="327" t="s">
        <v>6496</v>
      </c>
      <c r="H2774" s="337">
        <v>0.98599999999999999</v>
      </c>
      <c r="I2774"/>
      <c r="J2774" s="13"/>
    </row>
    <row r="2775" spans="1:10" x14ac:dyDescent="0.2">
      <c r="A2775" s="31" t="s">
        <v>2088</v>
      </c>
      <c r="B2775" s="130" t="s">
        <v>793</v>
      </c>
      <c r="C2775" s="154">
        <v>1499.9993999999999</v>
      </c>
      <c r="D2775" s="155">
        <f t="shared" si="57"/>
        <v>1799.9992799999998</v>
      </c>
      <c r="E2775" s="303"/>
      <c r="F2775" s="292"/>
      <c r="G2775" s="327"/>
      <c r="H2775" s="337">
        <v>0.10199999999999999</v>
      </c>
      <c r="I2775"/>
      <c r="J2775" s="13"/>
    </row>
    <row r="2776" spans="1:10" x14ac:dyDescent="0.2">
      <c r="A2776" s="31" t="s">
        <v>4443</v>
      </c>
      <c r="B2776" s="390" t="s">
        <v>276</v>
      </c>
      <c r="C2776" s="154">
        <v>666.66639999999995</v>
      </c>
      <c r="D2776" s="155">
        <f t="shared" si="57"/>
        <v>799.9996799999999</v>
      </c>
      <c r="E2776" s="286"/>
      <c r="F2776" s="292"/>
      <c r="G2776" s="327"/>
      <c r="H2776" s="135">
        <v>0.01</v>
      </c>
      <c r="J2776" s="13"/>
    </row>
    <row r="2777" spans="1:10" x14ac:dyDescent="0.2">
      <c r="A2777" s="31" t="s">
        <v>3912</v>
      </c>
      <c r="B2777" s="130" t="s">
        <v>1898</v>
      </c>
      <c r="C2777" s="154">
        <v>3999.9983999999999</v>
      </c>
      <c r="D2777" s="155">
        <f t="shared" si="57"/>
        <v>4799.9980799999994</v>
      </c>
      <c r="E2777" s="303"/>
      <c r="F2777" s="292"/>
      <c r="G2777" s="327"/>
      <c r="H2777" s="337">
        <v>1.41</v>
      </c>
      <c r="I2777"/>
      <c r="J2777" s="13"/>
    </row>
    <row r="2778" spans="1:10" x14ac:dyDescent="0.2">
      <c r="A2778" s="31" t="s">
        <v>5256</v>
      </c>
      <c r="B2778" s="130" t="s">
        <v>1898</v>
      </c>
      <c r="C2778" s="154">
        <v>3333.3319999999999</v>
      </c>
      <c r="D2778" s="155">
        <f t="shared" si="57"/>
        <v>3999.9983999999995</v>
      </c>
      <c r="E2778" s="303"/>
      <c r="F2778" s="292"/>
      <c r="G2778" s="327"/>
      <c r="H2778" s="337">
        <v>0.98</v>
      </c>
      <c r="I2778"/>
      <c r="J2778" s="13"/>
    </row>
    <row r="2779" spans="1:10" x14ac:dyDescent="0.2">
      <c r="A2779" s="31" t="s">
        <v>7393</v>
      </c>
      <c r="B2779" s="130" t="s">
        <v>4038</v>
      </c>
      <c r="C2779" s="154">
        <v>4392</v>
      </c>
      <c r="D2779" s="432">
        <f t="shared" si="57"/>
        <v>5270.4</v>
      </c>
      <c r="E2779" s="303"/>
      <c r="F2779" s="292"/>
      <c r="G2779" s="327" t="s">
        <v>6496</v>
      </c>
      <c r="H2779" s="337">
        <v>1.69</v>
      </c>
      <c r="I2779"/>
      <c r="J2779" s="13"/>
    </row>
    <row r="2780" spans="1:10" x14ac:dyDescent="0.2">
      <c r="A2780" s="31" t="s">
        <v>2089</v>
      </c>
      <c r="B2780" s="130" t="s">
        <v>5232</v>
      </c>
      <c r="C2780" s="154">
        <v>708333.05</v>
      </c>
      <c r="D2780" s="155">
        <f t="shared" si="57"/>
        <v>849999.66</v>
      </c>
      <c r="E2780" s="303"/>
      <c r="F2780" s="292" t="s">
        <v>2091</v>
      </c>
      <c r="G2780" s="327"/>
      <c r="H2780" s="337"/>
      <c r="I2780"/>
      <c r="J2780" s="13"/>
    </row>
    <row r="2781" spans="1:10" x14ac:dyDescent="0.2">
      <c r="A2781" s="31" t="s">
        <v>2089</v>
      </c>
      <c r="B2781" s="130" t="s">
        <v>2090</v>
      </c>
      <c r="C2781" s="154">
        <v>991666.27</v>
      </c>
      <c r="D2781" s="155">
        <f t="shared" si="57"/>
        <v>1189999.524</v>
      </c>
      <c r="E2781" s="303"/>
      <c r="F2781" s="292" t="s">
        <v>2091</v>
      </c>
      <c r="G2781" s="327"/>
      <c r="H2781" s="337"/>
      <c r="I2781"/>
      <c r="J2781" s="13"/>
    </row>
    <row r="2782" spans="1:10" x14ac:dyDescent="0.2">
      <c r="A2782" s="31" t="s">
        <v>2089</v>
      </c>
      <c r="B2782" s="130" t="s">
        <v>2090</v>
      </c>
      <c r="C2782" s="154">
        <v>1033332.92</v>
      </c>
      <c r="D2782" s="155">
        <f t="shared" si="57"/>
        <v>1239999.504</v>
      </c>
      <c r="E2782" s="303"/>
      <c r="F2782" s="292" t="s">
        <v>4600</v>
      </c>
      <c r="G2782" s="327"/>
      <c r="H2782" s="337"/>
      <c r="I2782"/>
      <c r="J2782" s="13"/>
    </row>
    <row r="2783" spans="1:10" x14ac:dyDescent="0.2">
      <c r="A2783" s="31" t="s">
        <v>2092</v>
      </c>
      <c r="B2783" s="130" t="s">
        <v>2090</v>
      </c>
      <c r="C2783" s="154">
        <v>558333.11</v>
      </c>
      <c r="D2783" s="155">
        <f t="shared" si="57"/>
        <v>669999.73199999996</v>
      </c>
      <c r="E2783" s="303" t="s">
        <v>3907</v>
      </c>
      <c r="F2783" s="285" t="s">
        <v>77</v>
      </c>
      <c r="H2783" s="337">
        <v>2767</v>
      </c>
      <c r="J2783" s="13"/>
    </row>
    <row r="2784" spans="1:10" x14ac:dyDescent="0.2">
      <c r="A2784" s="31" t="s">
        <v>2092</v>
      </c>
      <c r="B2784" s="130" t="s">
        <v>2090</v>
      </c>
      <c r="C2784" s="154">
        <v>516666.46</v>
      </c>
      <c r="D2784" s="155">
        <f t="shared" si="57"/>
        <v>619999.75199999998</v>
      </c>
      <c r="E2784" s="303"/>
      <c r="F2784" s="298" t="s">
        <v>6510</v>
      </c>
      <c r="G2784" s="327"/>
      <c r="H2784" s="337"/>
      <c r="J2784" s="13"/>
    </row>
    <row r="2785" spans="1:10" x14ac:dyDescent="0.2">
      <c r="A2785" s="31" t="s">
        <v>2092</v>
      </c>
      <c r="B2785" s="130" t="s">
        <v>2093</v>
      </c>
      <c r="C2785" s="154">
        <v>449999.82</v>
      </c>
      <c r="D2785" s="155">
        <f t="shared" si="57"/>
        <v>539999.78399999999</v>
      </c>
      <c r="E2785" s="303"/>
      <c r="F2785" s="298" t="s">
        <v>6511</v>
      </c>
      <c r="G2785" s="327"/>
      <c r="H2785" s="337"/>
      <c r="J2785" s="13"/>
    </row>
    <row r="2786" spans="1:10" x14ac:dyDescent="0.2">
      <c r="A2786" s="31" t="s">
        <v>2092</v>
      </c>
      <c r="B2786" s="130" t="s">
        <v>4029</v>
      </c>
      <c r="C2786" s="154">
        <v>674999.73</v>
      </c>
      <c r="D2786" s="155">
        <f t="shared" si="57"/>
        <v>809999.67599999998</v>
      </c>
      <c r="E2786" s="303"/>
      <c r="F2786" s="298" t="s">
        <v>4030</v>
      </c>
      <c r="G2786" s="327"/>
      <c r="H2786" s="337"/>
      <c r="J2786" s="13"/>
    </row>
    <row r="2787" spans="1:10" x14ac:dyDescent="0.2">
      <c r="A2787" s="31" t="s">
        <v>2092</v>
      </c>
      <c r="B2787" s="130" t="s">
        <v>4031</v>
      </c>
      <c r="C2787" s="154">
        <v>710000</v>
      </c>
      <c r="D2787" s="155">
        <f t="shared" si="57"/>
        <v>852000</v>
      </c>
      <c r="E2787" s="303"/>
      <c r="F2787" s="298" t="s">
        <v>6512</v>
      </c>
      <c r="G2787" s="334"/>
      <c r="H2787" s="337"/>
      <c r="J2787" s="13"/>
    </row>
    <row r="2788" spans="1:10" x14ac:dyDescent="0.2">
      <c r="A2788" s="31" t="s">
        <v>2092</v>
      </c>
      <c r="B2788" s="130" t="s">
        <v>4032</v>
      </c>
      <c r="C2788" s="154">
        <v>827000</v>
      </c>
      <c r="D2788" s="155">
        <f t="shared" si="57"/>
        <v>992400</v>
      </c>
      <c r="E2788" s="303"/>
      <c r="F2788" s="298" t="s">
        <v>4030</v>
      </c>
      <c r="G2788" s="334"/>
      <c r="H2788" s="337"/>
      <c r="J2788" s="13"/>
    </row>
    <row r="2789" spans="1:10" x14ac:dyDescent="0.2">
      <c r="A2789" s="31" t="s">
        <v>2094</v>
      </c>
      <c r="B2789" s="130" t="s">
        <v>2095</v>
      </c>
      <c r="C2789" s="154">
        <v>649999.74</v>
      </c>
      <c r="D2789" s="155">
        <f t="shared" si="57"/>
        <v>779999.68799999997</v>
      </c>
      <c r="E2789" s="303"/>
      <c r="F2789" s="292" t="s">
        <v>2096</v>
      </c>
      <c r="G2789" s="327"/>
      <c r="H2789" s="337"/>
      <c r="I2789"/>
      <c r="J2789" s="13"/>
    </row>
    <row r="2790" spans="1:10" x14ac:dyDescent="0.2">
      <c r="A2790" s="31" t="s">
        <v>2097</v>
      </c>
      <c r="B2790" s="130" t="s">
        <v>2090</v>
      </c>
      <c r="C2790" s="154">
        <v>733333.04</v>
      </c>
      <c r="D2790" s="155">
        <f t="shared" si="57"/>
        <v>879999.64800000004</v>
      </c>
      <c r="E2790" s="303"/>
      <c r="F2790" s="292"/>
      <c r="G2790" s="327"/>
      <c r="H2790" s="337"/>
      <c r="I2790"/>
      <c r="J2790" s="13"/>
    </row>
    <row r="2791" spans="1:10" x14ac:dyDescent="0.2">
      <c r="A2791" s="31" t="s">
        <v>2098</v>
      </c>
      <c r="B2791" s="130" t="s">
        <v>2090</v>
      </c>
      <c r="C2791" s="154">
        <v>491666.47</v>
      </c>
      <c r="D2791" s="155">
        <f t="shared" si="57"/>
        <v>589999.76399999997</v>
      </c>
      <c r="E2791" s="303"/>
      <c r="F2791" s="292"/>
      <c r="G2791" s="327"/>
      <c r="H2791" s="337"/>
      <c r="I2791"/>
      <c r="J2791" s="13"/>
    </row>
    <row r="2792" spans="1:10" x14ac:dyDescent="0.2">
      <c r="A2792" s="31" t="s">
        <v>5257</v>
      </c>
      <c r="B2792" s="130" t="s">
        <v>5258</v>
      </c>
      <c r="C2792" s="154">
        <v>8333.33</v>
      </c>
      <c r="D2792" s="155">
        <f t="shared" si="57"/>
        <v>9999.9959999999992</v>
      </c>
      <c r="E2792" s="303"/>
      <c r="F2792" s="292"/>
      <c r="G2792" s="327"/>
      <c r="H2792" s="337"/>
      <c r="I2792"/>
      <c r="J2792" s="13"/>
    </row>
    <row r="2793" spans="1:10" x14ac:dyDescent="0.2">
      <c r="A2793" s="31" t="s">
        <v>2099</v>
      </c>
      <c r="B2793" s="130" t="s">
        <v>5228</v>
      </c>
      <c r="C2793" s="154">
        <v>1083.3328999999999</v>
      </c>
      <c r="D2793" s="155">
        <f t="shared" si="57"/>
        <v>1299.9994799999997</v>
      </c>
      <c r="E2793" s="303"/>
      <c r="F2793" s="292"/>
      <c r="G2793" s="327"/>
      <c r="H2793" s="337">
        <v>0.21099999999999999</v>
      </c>
      <c r="J2793" s="13"/>
    </row>
    <row r="2794" spans="1:10" x14ac:dyDescent="0.2">
      <c r="A2794" s="31" t="s">
        <v>5739</v>
      </c>
      <c r="B2794" s="130" t="s">
        <v>5740</v>
      </c>
      <c r="C2794" s="154">
        <v>8000</v>
      </c>
      <c r="D2794" s="155">
        <f t="shared" si="57"/>
        <v>9600</v>
      </c>
      <c r="E2794" s="303"/>
      <c r="F2794" s="292"/>
      <c r="G2794" s="327"/>
      <c r="H2794" s="337"/>
      <c r="J2794" s="13"/>
    </row>
    <row r="2795" spans="1:10" x14ac:dyDescent="0.2">
      <c r="A2795" s="31" t="s">
        <v>5845</v>
      </c>
      <c r="B2795" s="130" t="s">
        <v>114</v>
      </c>
      <c r="C2795" s="154">
        <v>4800</v>
      </c>
      <c r="D2795" s="155">
        <f t="shared" si="57"/>
        <v>5760</v>
      </c>
      <c r="E2795" s="303"/>
      <c r="F2795" s="292"/>
      <c r="G2795" s="327" t="s">
        <v>6496</v>
      </c>
      <c r="H2795" s="337"/>
      <c r="J2795" s="13"/>
    </row>
    <row r="2796" spans="1:10" x14ac:dyDescent="0.2">
      <c r="A2796" s="31" t="s">
        <v>5846</v>
      </c>
      <c r="B2796" s="130" t="s">
        <v>114</v>
      </c>
      <c r="C2796" s="154">
        <v>4800</v>
      </c>
      <c r="D2796" s="155">
        <f t="shared" si="57"/>
        <v>5760</v>
      </c>
      <c r="E2796" s="303"/>
      <c r="F2796" s="292"/>
      <c r="G2796" s="327" t="s">
        <v>6496</v>
      </c>
      <c r="H2796" s="337"/>
      <c r="J2796" s="13"/>
    </row>
    <row r="2797" spans="1:10" x14ac:dyDescent="0.2">
      <c r="A2797" s="31" t="s">
        <v>5741</v>
      </c>
      <c r="B2797" s="130" t="s">
        <v>5742</v>
      </c>
      <c r="C2797" s="154">
        <v>8000</v>
      </c>
      <c r="D2797" s="155">
        <f t="shared" si="57"/>
        <v>9600</v>
      </c>
      <c r="E2797" s="303"/>
      <c r="F2797" s="292"/>
      <c r="G2797" s="327"/>
      <c r="H2797" s="337">
        <v>2.13</v>
      </c>
      <c r="J2797" s="13"/>
    </row>
    <row r="2798" spans="1:10" x14ac:dyDescent="0.2">
      <c r="A2798" s="31" t="s">
        <v>2100</v>
      </c>
      <c r="B2798" s="130" t="s">
        <v>2101</v>
      </c>
      <c r="C2798" s="154">
        <v>2916.6655000000001</v>
      </c>
      <c r="D2798" s="155">
        <f t="shared" si="57"/>
        <v>3499.9985999999999</v>
      </c>
      <c r="E2798" s="303"/>
      <c r="F2798" s="292" t="s">
        <v>2102</v>
      </c>
      <c r="G2798" s="327"/>
      <c r="H2798" s="337">
        <v>3.3</v>
      </c>
      <c r="I2798"/>
      <c r="J2798" s="13"/>
    </row>
    <row r="2799" spans="1:10" x14ac:dyDescent="0.2">
      <c r="A2799" s="31" t="s">
        <v>2103</v>
      </c>
      <c r="B2799" s="130" t="s">
        <v>4863</v>
      </c>
      <c r="C2799" s="154">
        <v>7333.3303999999998</v>
      </c>
      <c r="D2799" s="155">
        <f t="shared" si="57"/>
        <v>8799.9964799999998</v>
      </c>
      <c r="E2799" s="303"/>
      <c r="F2799" s="292" t="s">
        <v>4864</v>
      </c>
      <c r="G2799" s="327"/>
      <c r="H2799" s="337">
        <v>5.0999999999999996</v>
      </c>
      <c r="I2799"/>
      <c r="J2799" s="13"/>
    </row>
    <row r="2800" spans="1:10" x14ac:dyDescent="0.2">
      <c r="A2800" s="31" t="s">
        <v>2104</v>
      </c>
      <c r="B2800" s="130" t="s">
        <v>4863</v>
      </c>
      <c r="C2800" s="154">
        <v>7333.3303999999998</v>
      </c>
      <c r="D2800" s="155">
        <f t="shared" si="57"/>
        <v>8799.9964799999998</v>
      </c>
      <c r="E2800" s="303"/>
      <c r="F2800" s="292" t="s">
        <v>4865</v>
      </c>
      <c r="G2800" s="327"/>
      <c r="H2800" s="337">
        <v>5.0999999999999996</v>
      </c>
      <c r="I2800"/>
      <c r="J2800" s="13"/>
    </row>
    <row r="2801" spans="1:10" x14ac:dyDescent="0.2">
      <c r="A2801" s="31" t="s">
        <v>4576</v>
      </c>
      <c r="B2801" s="130" t="s">
        <v>173</v>
      </c>
      <c r="C2801" s="154">
        <v>4583.3315000000002</v>
      </c>
      <c r="D2801" s="155">
        <f t="shared" si="57"/>
        <v>5499.9978000000001</v>
      </c>
      <c r="E2801" s="303"/>
      <c r="F2801" s="292"/>
      <c r="G2801" s="327"/>
      <c r="H2801" s="337"/>
      <c r="I2801"/>
      <c r="J2801" s="13"/>
    </row>
    <row r="2802" spans="1:10" x14ac:dyDescent="0.2">
      <c r="A2802" s="31" t="s">
        <v>2105</v>
      </c>
      <c r="B2802" s="130" t="s">
        <v>276</v>
      </c>
      <c r="C2802" s="154">
        <v>541.66644999999994</v>
      </c>
      <c r="D2802" s="155">
        <f t="shared" si="57"/>
        <v>649.99973999999986</v>
      </c>
      <c r="E2802" s="303"/>
      <c r="F2802" s="292"/>
      <c r="G2802" s="327"/>
      <c r="H2802" s="337">
        <v>0.1</v>
      </c>
      <c r="I2802"/>
      <c r="J2802" s="13"/>
    </row>
    <row r="2803" spans="1:10" x14ac:dyDescent="0.2">
      <c r="A2803" s="31" t="s">
        <v>6930</v>
      </c>
      <c r="B2803" s="130" t="s">
        <v>118</v>
      </c>
      <c r="C2803" s="154">
        <v>20</v>
      </c>
      <c r="D2803" s="155">
        <f t="shared" si="57"/>
        <v>24</v>
      </c>
      <c r="E2803" s="303"/>
      <c r="F2803" s="292"/>
      <c r="G2803" s="327"/>
      <c r="H2803" s="337">
        <v>1.2E-2</v>
      </c>
      <c r="I2803"/>
      <c r="J2803" s="13"/>
    </row>
    <row r="2804" spans="1:10" x14ac:dyDescent="0.2">
      <c r="A2804" s="31" t="s">
        <v>2106</v>
      </c>
      <c r="B2804" s="130" t="s">
        <v>116</v>
      </c>
      <c r="C2804" s="154">
        <v>208.33324999999999</v>
      </c>
      <c r="D2804" s="155">
        <f t="shared" si="57"/>
        <v>249.99989999999997</v>
      </c>
      <c r="E2804" s="303"/>
      <c r="F2804" s="292" t="s">
        <v>2107</v>
      </c>
      <c r="G2804" s="327"/>
      <c r="H2804" s="337">
        <v>0.1</v>
      </c>
      <c r="I2804"/>
      <c r="J2804" s="13"/>
    </row>
    <row r="2805" spans="1:10" x14ac:dyDescent="0.2">
      <c r="A2805" s="31" t="s">
        <v>6881</v>
      </c>
      <c r="B2805" s="130" t="s">
        <v>6882</v>
      </c>
      <c r="C2805" s="154">
        <v>14583</v>
      </c>
      <c r="D2805" s="155">
        <f t="shared" si="57"/>
        <v>17499.599999999999</v>
      </c>
      <c r="E2805" s="303"/>
      <c r="F2805" s="292"/>
      <c r="G2805" s="327"/>
      <c r="H2805" s="337">
        <v>4.4000000000000004</v>
      </c>
      <c r="I2805"/>
      <c r="J2805" s="13"/>
    </row>
    <row r="2806" spans="1:10" x14ac:dyDescent="0.2">
      <c r="A2806" s="31" t="s">
        <v>6883</v>
      </c>
      <c r="B2806" s="130" t="s">
        <v>6884</v>
      </c>
      <c r="C2806" s="154">
        <v>14583</v>
      </c>
      <c r="D2806" s="155">
        <f t="shared" si="57"/>
        <v>17499.599999999999</v>
      </c>
      <c r="E2806" s="303"/>
      <c r="F2806" s="292"/>
      <c r="G2806" s="327"/>
      <c r="H2806" s="337">
        <v>4.4000000000000004</v>
      </c>
      <c r="I2806"/>
      <c r="J2806" s="13"/>
    </row>
    <row r="2807" spans="1:10" ht="25.5" x14ac:dyDescent="0.2">
      <c r="A2807" s="31" t="s">
        <v>6668</v>
      </c>
      <c r="B2807" s="130" t="s">
        <v>2358</v>
      </c>
      <c r="C2807" s="154">
        <v>20000</v>
      </c>
      <c r="D2807" s="155">
        <f t="shared" si="57"/>
        <v>24000</v>
      </c>
      <c r="E2807" s="303"/>
      <c r="F2807" s="292" t="s">
        <v>6670</v>
      </c>
      <c r="G2807" s="327"/>
      <c r="H2807" s="337">
        <v>5.0999999999999996</v>
      </c>
      <c r="I2807"/>
      <c r="J2807" s="13"/>
    </row>
    <row r="2808" spans="1:10" ht="25.5" x14ac:dyDescent="0.2">
      <c r="A2808" s="31" t="s">
        <v>6669</v>
      </c>
      <c r="B2808" s="130" t="s">
        <v>2354</v>
      </c>
      <c r="C2808" s="154">
        <v>20000</v>
      </c>
      <c r="D2808" s="155">
        <f t="shared" si="57"/>
        <v>24000</v>
      </c>
      <c r="E2808" s="303"/>
      <c r="F2808" s="292" t="s">
        <v>6670</v>
      </c>
      <c r="G2808" s="327"/>
      <c r="H2808" s="337">
        <v>5.0999999999999996</v>
      </c>
      <c r="I2808"/>
      <c r="J2808" s="13"/>
    </row>
    <row r="2809" spans="1:10" x14ac:dyDescent="0.2">
      <c r="A2809" s="31" t="s">
        <v>6794</v>
      </c>
      <c r="B2809" s="130" t="s">
        <v>6795</v>
      </c>
      <c r="C2809" s="154">
        <v>700</v>
      </c>
      <c r="D2809" s="155">
        <f t="shared" si="57"/>
        <v>840</v>
      </c>
      <c r="E2809" s="303"/>
      <c r="F2809" s="292"/>
      <c r="G2809" s="327"/>
      <c r="H2809" s="337"/>
      <c r="I2809"/>
      <c r="J2809" s="13"/>
    </row>
    <row r="2810" spans="1:10" x14ac:dyDescent="0.2">
      <c r="A2810" s="31" t="s">
        <v>5743</v>
      </c>
      <c r="B2810" s="130" t="s">
        <v>114</v>
      </c>
      <c r="C2810" s="154">
        <v>4000</v>
      </c>
      <c r="D2810" s="155">
        <f t="shared" si="57"/>
        <v>4800</v>
      </c>
      <c r="E2810" s="303"/>
      <c r="F2810" s="292"/>
      <c r="G2810" s="327"/>
      <c r="H2810" s="337"/>
      <c r="I2810"/>
      <c r="J2810" s="13"/>
    </row>
    <row r="2811" spans="1:10" x14ac:dyDescent="0.2">
      <c r="A2811" s="31" t="s">
        <v>5744</v>
      </c>
      <c r="B2811" s="130" t="s">
        <v>114</v>
      </c>
      <c r="C2811" s="154">
        <v>4000</v>
      </c>
      <c r="D2811" s="155">
        <f t="shared" si="57"/>
        <v>4800</v>
      </c>
      <c r="E2811" s="303"/>
      <c r="F2811" s="292"/>
      <c r="G2811" s="327"/>
      <c r="H2811" s="337"/>
      <c r="I2811"/>
      <c r="J2811" s="13"/>
    </row>
    <row r="2812" spans="1:10" x14ac:dyDescent="0.2">
      <c r="A2812" s="31" t="s">
        <v>4575</v>
      </c>
      <c r="B2812" s="130" t="s">
        <v>85</v>
      </c>
      <c r="C2812" s="154">
        <v>1624.99935</v>
      </c>
      <c r="D2812" s="155">
        <f t="shared" si="57"/>
        <v>1949.9992199999999</v>
      </c>
      <c r="E2812" s="303"/>
      <c r="F2812" s="292"/>
      <c r="G2812" s="327"/>
      <c r="H2812" s="337">
        <v>0.16</v>
      </c>
      <c r="I2812"/>
      <c r="J2812" s="13"/>
    </row>
    <row r="2813" spans="1:10" x14ac:dyDescent="0.2">
      <c r="A2813" s="31" t="s">
        <v>5687</v>
      </c>
      <c r="B2813" s="130" t="s">
        <v>1923</v>
      </c>
      <c r="C2813" s="154">
        <v>3000</v>
      </c>
      <c r="D2813" s="155">
        <f t="shared" si="57"/>
        <v>3600</v>
      </c>
      <c r="E2813" s="303"/>
      <c r="F2813" s="292"/>
      <c r="G2813" s="327"/>
      <c r="H2813" s="337"/>
      <c r="I2813"/>
      <c r="J2813" s="13"/>
    </row>
    <row r="2814" spans="1:10" x14ac:dyDescent="0.2">
      <c r="A2814" s="31" t="s">
        <v>5603</v>
      </c>
      <c r="B2814" s="130" t="s">
        <v>374</v>
      </c>
      <c r="C2814" s="154">
        <v>1867</v>
      </c>
      <c r="D2814" s="155">
        <f t="shared" si="57"/>
        <v>2240.4</v>
      </c>
      <c r="E2814" s="303"/>
      <c r="F2814" s="292"/>
      <c r="G2814" s="327" t="s">
        <v>6496</v>
      </c>
      <c r="H2814" s="337">
        <v>0.23100000000000001</v>
      </c>
      <c r="I2814"/>
      <c r="J2814" s="13"/>
    </row>
    <row r="2815" spans="1:10" x14ac:dyDescent="0.2">
      <c r="A2815" s="31" t="s">
        <v>5604</v>
      </c>
      <c r="B2815" s="130" t="s">
        <v>5428</v>
      </c>
      <c r="C2815" s="154">
        <v>1408</v>
      </c>
      <c r="D2815" s="155">
        <f t="shared" si="57"/>
        <v>1689.6</v>
      </c>
      <c r="E2815" s="303"/>
      <c r="F2815" s="292"/>
      <c r="G2815" s="327" t="s">
        <v>6496</v>
      </c>
      <c r="H2815" s="337">
        <v>0.251</v>
      </c>
      <c r="I2815"/>
      <c r="J2815" s="13"/>
    </row>
    <row r="2816" spans="1:10" x14ac:dyDescent="0.2">
      <c r="A2816" s="31" t="s">
        <v>5908</v>
      </c>
      <c r="B2816" s="130" t="s">
        <v>5735</v>
      </c>
      <c r="C2816" s="154">
        <v>1500</v>
      </c>
      <c r="D2816" s="155">
        <f t="shared" si="57"/>
        <v>1800</v>
      </c>
      <c r="E2816" s="303"/>
      <c r="F2816" s="292"/>
      <c r="G2816" s="327"/>
      <c r="H2816" s="337">
        <v>0.17100000000000001</v>
      </c>
      <c r="I2816"/>
      <c r="J2816" s="13"/>
    </row>
    <row r="2817" spans="1:10" x14ac:dyDescent="0.2">
      <c r="A2817" s="31" t="s">
        <v>2108</v>
      </c>
      <c r="B2817" s="130" t="s">
        <v>2109</v>
      </c>
      <c r="C2817" s="154">
        <v>10833.329</v>
      </c>
      <c r="D2817" s="155">
        <f t="shared" si="57"/>
        <v>12999.994799999999</v>
      </c>
      <c r="E2817" s="303"/>
      <c r="F2817" s="292"/>
      <c r="G2817" s="327"/>
      <c r="H2817" s="337">
        <v>2.9</v>
      </c>
      <c r="I2817"/>
      <c r="J2817" s="13"/>
    </row>
    <row r="2818" spans="1:10" x14ac:dyDescent="0.2">
      <c r="A2818" s="31" t="s">
        <v>2110</v>
      </c>
      <c r="B2818" s="130" t="s">
        <v>2109</v>
      </c>
      <c r="C2818" s="154">
        <v>10833.329</v>
      </c>
      <c r="D2818" s="155">
        <f t="shared" si="57"/>
        <v>12999.994799999999</v>
      </c>
      <c r="E2818" s="303"/>
      <c r="F2818" s="292"/>
      <c r="G2818" s="327"/>
      <c r="H2818" s="337">
        <v>2.1</v>
      </c>
      <c r="I2818"/>
      <c r="J2818" s="13"/>
    </row>
    <row r="2819" spans="1:10" x14ac:dyDescent="0.2">
      <c r="A2819" s="31" t="s">
        <v>6598</v>
      </c>
      <c r="B2819" s="130" t="s">
        <v>6599</v>
      </c>
      <c r="C2819" s="154">
        <v>1208</v>
      </c>
      <c r="D2819" s="155">
        <f t="shared" si="57"/>
        <v>1449.6</v>
      </c>
      <c r="E2819" s="303"/>
      <c r="F2819" s="292"/>
      <c r="G2819" s="327"/>
      <c r="H2819" s="337">
        <v>0.183</v>
      </c>
      <c r="I2819"/>
      <c r="J2819" s="13"/>
    </row>
    <row r="2820" spans="1:10" x14ac:dyDescent="0.2">
      <c r="A2820" s="31" t="s">
        <v>6672</v>
      </c>
      <c r="B2820" s="130" t="s">
        <v>81</v>
      </c>
      <c r="C2820" s="154">
        <v>5000</v>
      </c>
      <c r="D2820" s="155">
        <f>C2820*1.2</f>
        <v>6000</v>
      </c>
      <c r="E2820" s="303"/>
      <c r="F2820" s="292"/>
      <c r="G2820" s="327"/>
      <c r="H2820" s="337"/>
      <c r="I2820"/>
      <c r="J2820" s="13"/>
    </row>
    <row r="2821" spans="1:10" x14ac:dyDescent="0.2">
      <c r="A2821" s="31" t="s">
        <v>5411</v>
      </c>
      <c r="B2821" s="130" t="s">
        <v>5412</v>
      </c>
      <c r="C2821" s="154">
        <v>29166.654999999999</v>
      </c>
      <c r="D2821" s="155">
        <f t="shared" si="57"/>
        <v>34999.985999999997</v>
      </c>
      <c r="E2821" s="303"/>
      <c r="F2821" s="292"/>
      <c r="G2821" s="327"/>
      <c r="H2821" s="337">
        <v>9.7579999999999991</v>
      </c>
      <c r="I2821"/>
      <c r="J2821" s="13"/>
    </row>
    <row r="2822" spans="1:10" x14ac:dyDescent="0.2">
      <c r="A2822" s="31" t="s">
        <v>2111</v>
      </c>
      <c r="B2822" s="130" t="s">
        <v>4455</v>
      </c>
      <c r="C2822" s="154">
        <v>26666.655999999999</v>
      </c>
      <c r="D2822" s="155">
        <f t="shared" si="57"/>
        <v>31999.987199999996</v>
      </c>
      <c r="E2822" s="303"/>
      <c r="F2822" s="292"/>
      <c r="G2822" s="327"/>
      <c r="H2822" s="337">
        <v>94</v>
      </c>
      <c r="I2822"/>
      <c r="J2822" s="13"/>
    </row>
    <row r="2823" spans="1:10" x14ac:dyDescent="0.2">
      <c r="A2823" s="31" t="s">
        <v>4456</v>
      </c>
      <c r="B2823" s="130" t="s">
        <v>2113</v>
      </c>
      <c r="C2823" s="154">
        <v>26666.655999999999</v>
      </c>
      <c r="D2823" s="155">
        <f t="shared" si="57"/>
        <v>31999.987199999996</v>
      </c>
      <c r="E2823" s="303"/>
      <c r="F2823" s="292"/>
      <c r="G2823" s="327"/>
      <c r="H2823" s="337">
        <v>45.8</v>
      </c>
      <c r="I2823"/>
      <c r="J2823" s="13"/>
    </row>
    <row r="2824" spans="1:10" s="13" customFormat="1" x14ac:dyDescent="0.2">
      <c r="A2824" s="31" t="s">
        <v>2112</v>
      </c>
      <c r="B2824" s="130" t="s">
        <v>2113</v>
      </c>
      <c r="C2824" s="154">
        <v>16249.9935</v>
      </c>
      <c r="D2824" s="155">
        <f t="shared" si="57"/>
        <v>19499.992200000001</v>
      </c>
      <c r="E2824" s="303"/>
      <c r="F2824" s="292"/>
      <c r="G2824" s="327"/>
      <c r="H2824" s="337">
        <v>55</v>
      </c>
      <c r="I2824"/>
    </row>
    <row r="2825" spans="1:10" s="13" customFormat="1" x14ac:dyDescent="0.2">
      <c r="A2825" s="31" t="s">
        <v>2114</v>
      </c>
      <c r="B2825" s="130" t="s">
        <v>2115</v>
      </c>
      <c r="C2825" s="154">
        <v>12916.6615</v>
      </c>
      <c r="D2825" s="155">
        <f t="shared" si="57"/>
        <v>15499.9938</v>
      </c>
      <c r="E2825" s="303"/>
      <c r="F2825" s="292"/>
      <c r="G2825" s="327"/>
      <c r="H2825" s="337">
        <v>20</v>
      </c>
      <c r="I2825"/>
    </row>
    <row r="2826" spans="1:10" s="13" customFormat="1" x14ac:dyDescent="0.2">
      <c r="A2826" s="31" t="s">
        <v>2116</v>
      </c>
      <c r="B2826" s="130" t="s">
        <v>2113</v>
      </c>
      <c r="C2826" s="154">
        <v>20416.658500000001</v>
      </c>
      <c r="D2826" s="155">
        <f t="shared" si="57"/>
        <v>24499.9902</v>
      </c>
      <c r="E2826" s="303"/>
      <c r="F2826" s="292"/>
      <c r="G2826" s="327"/>
      <c r="H2826" s="337">
        <v>80</v>
      </c>
    </row>
    <row r="2827" spans="1:10" s="13" customFormat="1" x14ac:dyDescent="0.2">
      <c r="A2827" s="31" t="s">
        <v>3955</v>
      </c>
      <c r="B2827" s="130" t="s">
        <v>2113</v>
      </c>
      <c r="C2827" s="154">
        <v>70000</v>
      </c>
      <c r="D2827" s="155">
        <f t="shared" si="57"/>
        <v>84000</v>
      </c>
      <c r="E2827" s="303"/>
      <c r="F2827" s="292"/>
      <c r="G2827" s="327"/>
      <c r="H2827" s="337"/>
    </row>
    <row r="2828" spans="1:10" s="13" customFormat="1" x14ac:dyDescent="0.2">
      <c r="A2828" s="31" t="s">
        <v>2117</v>
      </c>
      <c r="B2828" s="130" t="s">
        <v>2113</v>
      </c>
      <c r="C2828" s="154">
        <v>16249.9935</v>
      </c>
      <c r="D2828" s="155">
        <f t="shared" ref="D2828:D2902" si="58">C2828*1.2</f>
        <v>19499.992200000001</v>
      </c>
      <c r="E2828" s="303"/>
      <c r="F2828" s="292"/>
      <c r="G2828" s="327"/>
      <c r="H2828" s="337">
        <v>22</v>
      </c>
    </row>
    <row r="2829" spans="1:10" x14ac:dyDescent="0.2">
      <c r="A2829" s="31" t="s">
        <v>2119</v>
      </c>
      <c r="B2829" s="130" t="s">
        <v>2113</v>
      </c>
      <c r="C2829" s="154">
        <v>65000</v>
      </c>
      <c r="D2829" s="155">
        <f t="shared" si="58"/>
        <v>78000</v>
      </c>
      <c r="E2829" s="303"/>
      <c r="F2829" s="292" t="s">
        <v>2120</v>
      </c>
      <c r="G2829" s="327"/>
      <c r="H2829" s="337"/>
      <c r="J2829" s="13"/>
    </row>
    <row r="2830" spans="1:10" x14ac:dyDescent="0.2">
      <c r="A2830" s="31" t="s">
        <v>2118</v>
      </c>
      <c r="B2830" s="130" t="s">
        <v>2113</v>
      </c>
      <c r="C2830" s="154">
        <v>60000</v>
      </c>
      <c r="D2830" s="155">
        <f t="shared" si="58"/>
        <v>72000</v>
      </c>
      <c r="E2830" s="303"/>
      <c r="F2830" s="292"/>
      <c r="G2830" s="327"/>
      <c r="H2830" s="337">
        <v>50</v>
      </c>
      <c r="J2830" s="13"/>
    </row>
    <row r="2831" spans="1:10" x14ac:dyDescent="0.2">
      <c r="A2831" s="31" t="s">
        <v>4212</v>
      </c>
      <c r="B2831" s="130" t="s">
        <v>2113</v>
      </c>
      <c r="C2831" s="154">
        <v>60000</v>
      </c>
      <c r="D2831" s="155">
        <f t="shared" si="58"/>
        <v>72000</v>
      </c>
      <c r="E2831" s="303"/>
      <c r="F2831" s="292"/>
      <c r="G2831" s="327"/>
      <c r="H2831" s="337">
        <v>50</v>
      </c>
      <c r="J2831" s="13"/>
    </row>
    <row r="2832" spans="1:10" x14ac:dyDescent="0.2">
      <c r="A2832" s="31" t="s">
        <v>4394</v>
      </c>
      <c r="B2832" s="130" t="s">
        <v>2113</v>
      </c>
      <c r="C2832" s="154">
        <v>60000</v>
      </c>
      <c r="D2832" s="155">
        <f t="shared" si="58"/>
        <v>72000</v>
      </c>
      <c r="E2832" s="303"/>
      <c r="F2832" s="292"/>
      <c r="G2832" s="327"/>
      <c r="H2832" s="337">
        <v>50</v>
      </c>
      <c r="J2832" s="13"/>
    </row>
    <row r="2833" spans="1:10" x14ac:dyDescent="0.2">
      <c r="A2833" s="31" t="s">
        <v>6782</v>
      </c>
      <c r="B2833" s="130" t="s">
        <v>2113</v>
      </c>
      <c r="C2833" s="154">
        <v>60000</v>
      </c>
      <c r="D2833" s="155">
        <f t="shared" si="58"/>
        <v>72000</v>
      </c>
      <c r="E2833" s="303"/>
      <c r="F2833" s="292"/>
      <c r="G2833" s="327"/>
      <c r="H2833" s="337"/>
      <c r="J2833" s="13"/>
    </row>
    <row r="2834" spans="1:10" x14ac:dyDescent="0.2">
      <c r="A2834" s="31" t="s">
        <v>4213</v>
      </c>
      <c r="B2834" s="130" t="s">
        <v>2113</v>
      </c>
      <c r="C2834" s="154">
        <v>60000</v>
      </c>
      <c r="D2834" s="155">
        <f t="shared" si="58"/>
        <v>72000</v>
      </c>
      <c r="E2834" s="303"/>
      <c r="F2834" s="292" t="s">
        <v>4214</v>
      </c>
      <c r="G2834" s="327"/>
      <c r="H2834" s="337">
        <v>50</v>
      </c>
      <c r="J2834" s="13"/>
    </row>
    <row r="2835" spans="1:10" x14ac:dyDescent="0.2">
      <c r="A2835" s="31" t="s">
        <v>4215</v>
      </c>
      <c r="B2835" s="130" t="s">
        <v>2113</v>
      </c>
      <c r="C2835" s="154">
        <v>60000</v>
      </c>
      <c r="D2835" s="155">
        <f t="shared" si="58"/>
        <v>72000</v>
      </c>
      <c r="E2835" s="303"/>
      <c r="F2835" s="292" t="s">
        <v>4216</v>
      </c>
      <c r="G2835" s="327"/>
      <c r="H2835" s="337">
        <v>50</v>
      </c>
      <c r="J2835" s="13"/>
    </row>
    <row r="2836" spans="1:10" x14ac:dyDescent="0.2">
      <c r="A2836" s="31" t="s">
        <v>4210</v>
      </c>
      <c r="B2836" s="130" t="s">
        <v>2113</v>
      </c>
      <c r="C2836" s="154">
        <v>65000</v>
      </c>
      <c r="D2836" s="155">
        <f t="shared" si="58"/>
        <v>78000</v>
      </c>
      <c r="E2836" s="303"/>
      <c r="F2836" s="292" t="s">
        <v>4211</v>
      </c>
      <c r="G2836" s="327"/>
      <c r="H2836" s="337">
        <v>50</v>
      </c>
      <c r="J2836" s="13"/>
    </row>
    <row r="2837" spans="1:10" x14ac:dyDescent="0.2">
      <c r="A2837" s="31" t="s">
        <v>2121</v>
      </c>
      <c r="B2837" s="130" t="s">
        <v>2113</v>
      </c>
      <c r="C2837" s="154">
        <v>65000</v>
      </c>
      <c r="D2837" s="155">
        <f t="shared" si="58"/>
        <v>78000</v>
      </c>
      <c r="E2837" s="303"/>
      <c r="F2837" s="292" t="s">
        <v>2122</v>
      </c>
      <c r="G2837" s="327"/>
      <c r="H2837" s="337">
        <v>50</v>
      </c>
      <c r="I2837"/>
      <c r="J2837" s="13"/>
    </row>
    <row r="2838" spans="1:10" x14ac:dyDescent="0.2">
      <c r="A2838" s="31" t="s">
        <v>4445</v>
      </c>
      <c r="B2838" s="130" t="s">
        <v>2113</v>
      </c>
      <c r="C2838" s="154">
        <v>60000</v>
      </c>
      <c r="D2838" s="155">
        <f t="shared" si="58"/>
        <v>72000</v>
      </c>
      <c r="E2838" s="303"/>
      <c r="F2838" s="292"/>
      <c r="G2838" s="327"/>
      <c r="H2838" s="337">
        <v>50</v>
      </c>
      <c r="I2838"/>
      <c r="J2838" s="13"/>
    </row>
    <row r="2839" spans="1:10" x14ac:dyDescent="0.2">
      <c r="A2839" s="31" t="s">
        <v>2123</v>
      </c>
      <c r="B2839" s="130" t="s">
        <v>2113</v>
      </c>
      <c r="C2839" s="154">
        <v>60000</v>
      </c>
      <c r="D2839" s="155">
        <f t="shared" si="58"/>
        <v>72000</v>
      </c>
      <c r="E2839" s="303"/>
      <c r="F2839" s="292"/>
      <c r="G2839" s="327"/>
      <c r="H2839" s="337">
        <v>50</v>
      </c>
      <c r="I2839"/>
      <c r="J2839" s="13"/>
    </row>
    <row r="2840" spans="1:10" x14ac:dyDescent="0.2">
      <c r="A2840" s="31" t="s">
        <v>5261</v>
      </c>
      <c r="B2840" s="130" t="s">
        <v>2113</v>
      </c>
      <c r="C2840" s="154">
        <v>23333.324000000001</v>
      </c>
      <c r="D2840" s="155">
        <f t="shared" si="58"/>
        <v>27999.988799999999</v>
      </c>
      <c r="E2840" s="303"/>
      <c r="F2840" s="292"/>
      <c r="G2840" s="327"/>
      <c r="H2840" s="337"/>
      <c r="I2840"/>
      <c r="J2840" s="13"/>
    </row>
    <row r="2841" spans="1:10" x14ac:dyDescent="0.2">
      <c r="A2841" s="31" t="s">
        <v>4217</v>
      </c>
      <c r="B2841" s="130" t="s">
        <v>2113</v>
      </c>
      <c r="C2841" s="154">
        <v>14999.994000000001</v>
      </c>
      <c r="D2841" s="155">
        <f t="shared" si="58"/>
        <v>17999.9928</v>
      </c>
      <c r="E2841" s="303"/>
      <c r="F2841" s="292"/>
      <c r="G2841" s="327"/>
      <c r="H2841" s="337"/>
      <c r="I2841"/>
      <c r="J2841" s="13"/>
    </row>
    <row r="2842" spans="1:10" x14ac:dyDescent="0.2">
      <c r="A2842" s="31" t="s">
        <v>5890</v>
      </c>
      <c r="B2842" s="130" t="s">
        <v>2133</v>
      </c>
      <c r="C2842" s="154">
        <v>3250</v>
      </c>
      <c r="D2842" s="155">
        <f t="shared" si="58"/>
        <v>3900</v>
      </c>
      <c r="E2842" s="303"/>
      <c r="F2842" s="292"/>
      <c r="G2842" s="327" t="s">
        <v>6496</v>
      </c>
      <c r="H2842" s="337">
        <v>0.47799999999999998</v>
      </c>
      <c r="I2842"/>
      <c r="J2842" s="13"/>
    </row>
    <row r="2843" spans="1:10" x14ac:dyDescent="0.2">
      <c r="A2843" s="31" t="s">
        <v>2124</v>
      </c>
      <c r="B2843" s="130" t="s">
        <v>2125</v>
      </c>
      <c r="C2843" s="154">
        <v>0</v>
      </c>
      <c r="D2843" s="155">
        <f t="shared" si="58"/>
        <v>0</v>
      </c>
      <c r="E2843" s="303"/>
      <c r="F2843" s="292"/>
      <c r="G2843" s="280"/>
      <c r="H2843" s="337">
        <v>0.432</v>
      </c>
      <c r="I2843"/>
      <c r="J2843" s="13"/>
    </row>
    <row r="2844" spans="1:10" x14ac:dyDescent="0.2">
      <c r="A2844" s="31" t="s">
        <v>3941</v>
      </c>
      <c r="B2844" s="130" t="s">
        <v>2127</v>
      </c>
      <c r="C2844" s="154">
        <v>7333.3303999999998</v>
      </c>
      <c r="D2844" s="155">
        <f t="shared" si="58"/>
        <v>8799.9964799999998</v>
      </c>
      <c r="E2844" s="303"/>
      <c r="F2844" s="292"/>
      <c r="G2844" s="280"/>
      <c r="H2844" s="337">
        <v>3.1720000000000002</v>
      </c>
      <c r="I2844"/>
      <c r="J2844" s="13"/>
    </row>
    <row r="2845" spans="1:10" x14ac:dyDescent="0.2">
      <c r="A2845" s="31" t="s">
        <v>2126</v>
      </c>
      <c r="B2845" s="130" t="s">
        <v>5168</v>
      </c>
      <c r="C2845" s="154">
        <v>7333.3303999999998</v>
      </c>
      <c r="D2845" s="155">
        <f t="shared" si="58"/>
        <v>8799.9964799999998</v>
      </c>
      <c r="E2845" s="303"/>
      <c r="F2845" s="292"/>
      <c r="G2845" s="327"/>
      <c r="H2845" s="337">
        <v>3.0750000000000002</v>
      </c>
      <c r="I2845"/>
      <c r="J2845" s="13"/>
    </row>
    <row r="2846" spans="1:10" x14ac:dyDescent="0.2">
      <c r="A2846" s="31" t="s">
        <v>2128</v>
      </c>
      <c r="B2846" s="130" t="s">
        <v>2127</v>
      </c>
      <c r="C2846" s="154">
        <v>7333.3303999999998</v>
      </c>
      <c r="D2846" s="155">
        <f t="shared" si="58"/>
        <v>8799.9964799999998</v>
      </c>
      <c r="E2846" s="303"/>
      <c r="F2846" s="292"/>
      <c r="G2846" s="327"/>
      <c r="H2846" s="337">
        <v>3.294</v>
      </c>
      <c r="I2846"/>
      <c r="J2846" s="13"/>
    </row>
    <row r="2847" spans="1:10" x14ac:dyDescent="0.2">
      <c r="A2847" s="31" t="s">
        <v>2129</v>
      </c>
      <c r="B2847" s="130" t="s">
        <v>2130</v>
      </c>
      <c r="C2847" s="154">
        <v>2666.6655999999998</v>
      </c>
      <c r="D2847" s="155">
        <f t="shared" si="58"/>
        <v>3199.9987199999996</v>
      </c>
      <c r="E2847" s="303"/>
      <c r="F2847" s="292"/>
      <c r="G2847" s="327"/>
      <c r="H2847" s="337">
        <v>0.32400000000000001</v>
      </c>
      <c r="I2847"/>
      <c r="J2847" s="13"/>
    </row>
    <row r="2848" spans="1:10" x14ac:dyDescent="0.2">
      <c r="A2848" s="31" t="s">
        <v>5501</v>
      </c>
      <c r="B2848" s="130" t="s">
        <v>2130</v>
      </c>
      <c r="C2848" s="154">
        <v>491.66647</v>
      </c>
      <c r="D2848" s="155">
        <f t="shared" si="58"/>
        <v>589.99976400000003</v>
      </c>
      <c r="E2848" s="303"/>
      <c r="F2848" s="292"/>
      <c r="G2848" s="327"/>
      <c r="H2848" s="337">
        <v>2.7E-2</v>
      </c>
      <c r="I2848"/>
      <c r="J2848" s="13"/>
    </row>
    <row r="2849" spans="1:10" x14ac:dyDescent="0.2">
      <c r="A2849" s="31" t="s">
        <v>2131</v>
      </c>
      <c r="B2849" s="130" t="s">
        <v>6476</v>
      </c>
      <c r="C2849" s="154">
        <v>3000</v>
      </c>
      <c r="D2849" s="155">
        <f t="shared" si="58"/>
        <v>3600</v>
      </c>
      <c r="E2849" s="303"/>
      <c r="F2849" s="292"/>
      <c r="G2849" s="327"/>
      <c r="H2849" s="337">
        <v>0.124</v>
      </c>
      <c r="I2849"/>
      <c r="J2849" s="13"/>
    </row>
    <row r="2850" spans="1:10" x14ac:dyDescent="0.2">
      <c r="A2850" s="31" t="s">
        <v>2132</v>
      </c>
      <c r="B2850" s="130" t="s">
        <v>2133</v>
      </c>
      <c r="C2850" s="154">
        <v>1875</v>
      </c>
      <c r="D2850" s="155">
        <f t="shared" si="58"/>
        <v>2250</v>
      </c>
      <c r="E2850" s="303"/>
      <c r="F2850" s="292"/>
      <c r="G2850" s="327" t="s">
        <v>6496</v>
      </c>
      <c r="H2850" s="337">
        <v>0.30399999999999999</v>
      </c>
      <c r="I2850"/>
      <c r="J2850" s="13"/>
    </row>
    <row r="2851" spans="1:10" x14ac:dyDescent="0.2">
      <c r="A2851" s="31" t="s">
        <v>6783</v>
      </c>
      <c r="B2851" s="130" t="s">
        <v>376</v>
      </c>
      <c r="C2851" s="154">
        <v>1558</v>
      </c>
      <c r="D2851" s="155">
        <f t="shared" si="58"/>
        <v>1869.6</v>
      </c>
      <c r="E2851" s="303"/>
      <c r="F2851" s="292"/>
      <c r="G2851" s="327"/>
      <c r="H2851" s="337">
        <v>0.28000000000000003</v>
      </c>
      <c r="I2851"/>
      <c r="J2851" s="13"/>
    </row>
    <row r="2852" spans="1:10" x14ac:dyDescent="0.2">
      <c r="A2852" s="31" t="s">
        <v>2134</v>
      </c>
      <c r="B2852" s="130" t="s">
        <v>2133</v>
      </c>
      <c r="C2852" s="154">
        <v>3750</v>
      </c>
      <c r="D2852" s="155">
        <f t="shared" si="58"/>
        <v>4500</v>
      </c>
      <c r="E2852" s="303"/>
      <c r="F2852" s="292"/>
      <c r="G2852" s="327" t="s">
        <v>6496</v>
      </c>
      <c r="H2852" s="337">
        <v>0.55100000000000005</v>
      </c>
      <c r="I2852"/>
      <c r="J2852" s="13"/>
    </row>
    <row r="2853" spans="1:10" x14ac:dyDescent="0.2">
      <c r="A2853" s="31" t="s">
        <v>5262</v>
      </c>
      <c r="B2853" s="130" t="s">
        <v>2133</v>
      </c>
      <c r="C2853" s="154">
        <v>3916.6651000000002</v>
      </c>
      <c r="D2853" s="155">
        <f t="shared" si="58"/>
        <v>4699.9981200000002</v>
      </c>
      <c r="E2853" s="303"/>
      <c r="F2853" s="292"/>
      <c r="G2853" s="327"/>
      <c r="H2853" s="337">
        <v>0.60199999999999998</v>
      </c>
      <c r="I2853"/>
      <c r="J2853" s="13"/>
    </row>
    <row r="2854" spans="1:10" x14ac:dyDescent="0.2">
      <c r="A2854" s="31" t="s">
        <v>5263</v>
      </c>
      <c r="B2854" s="130" t="s">
        <v>2133</v>
      </c>
      <c r="C2854" s="154">
        <v>3083.3321000000001</v>
      </c>
      <c r="D2854" s="155">
        <f t="shared" si="58"/>
        <v>3699.9985200000001</v>
      </c>
      <c r="E2854" s="303"/>
      <c r="F2854" s="292"/>
      <c r="G2854" s="327"/>
      <c r="H2854" s="337">
        <v>0.23300000000000001</v>
      </c>
      <c r="I2854"/>
      <c r="J2854" s="13"/>
    </row>
    <row r="2855" spans="1:10" x14ac:dyDescent="0.2">
      <c r="A2855" s="31" t="s">
        <v>5265</v>
      </c>
      <c r="B2855" s="130" t="s">
        <v>2133</v>
      </c>
      <c r="C2855" s="154">
        <v>1833.3326</v>
      </c>
      <c r="D2855" s="155">
        <f t="shared" si="58"/>
        <v>2199.9991199999999</v>
      </c>
      <c r="E2855" s="303"/>
      <c r="F2855" s="292"/>
      <c r="G2855" s="327"/>
      <c r="H2855" s="337">
        <v>0.247</v>
      </c>
      <c r="I2855"/>
      <c r="J2855" s="13"/>
    </row>
    <row r="2856" spans="1:10" x14ac:dyDescent="0.2">
      <c r="A2856" s="31" t="s">
        <v>4626</v>
      </c>
      <c r="B2856" s="130" t="s">
        <v>2133</v>
      </c>
      <c r="C2856" s="154">
        <v>2175</v>
      </c>
      <c r="D2856" s="155">
        <f t="shared" si="58"/>
        <v>2610</v>
      </c>
      <c r="E2856" s="303"/>
      <c r="F2856" s="292"/>
      <c r="G2856" s="327" t="s">
        <v>6496</v>
      </c>
      <c r="H2856" s="337">
        <v>0.33200000000000002</v>
      </c>
      <c r="I2856"/>
      <c r="J2856" s="13"/>
    </row>
    <row r="2857" spans="1:10" x14ac:dyDescent="0.2">
      <c r="A2857" s="31" t="s">
        <v>2135</v>
      </c>
      <c r="B2857" s="130" t="s">
        <v>1190</v>
      </c>
      <c r="C2857" s="154">
        <v>2916.6655000000001</v>
      </c>
      <c r="D2857" s="155">
        <f t="shared" si="58"/>
        <v>3499.9985999999999</v>
      </c>
      <c r="E2857" s="303"/>
      <c r="F2857" s="292"/>
      <c r="G2857" s="327"/>
      <c r="H2857" s="337">
        <v>0.34599999999999997</v>
      </c>
      <c r="I2857"/>
      <c r="J2857" s="13"/>
    </row>
    <row r="2858" spans="1:10" x14ac:dyDescent="0.2">
      <c r="A2858" s="31" t="s">
        <v>4909</v>
      </c>
      <c r="B2858" s="130" t="s">
        <v>4910</v>
      </c>
      <c r="C2858" s="154">
        <v>0</v>
      </c>
      <c r="D2858" s="155">
        <f t="shared" si="58"/>
        <v>0</v>
      </c>
      <c r="E2858" s="303"/>
      <c r="F2858" s="292"/>
      <c r="G2858" s="327"/>
      <c r="H2858" s="337">
        <v>7.9000000000000001E-2</v>
      </c>
      <c r="I2858"/>
      <c r="J2858" s="13"/>
    </row>
    <row r="2859" spans="1:10" x14ac:dyDescent="0.2">
      <c r="A2859" s="31" t="s">
        <v>4471</v>
      </c>
      <c r="B2859" s="130" t="s">
        <v>793</v>
      </c>
      <c r="C2859" s="154">
        <v>20833.325000000001</v>
      </c>
      <c r="D2859" s="155">
        <f t="shared" si="58"/>
        <v>24999.99</v>
      </c>
      <c r="E2859" s="303"/>
      <c r="F2859" s="292"/>
      <c r="G2859" s="327"/>
      <c r="H2859" s="337">
        <v>9.2530000000000001</v>
      </c>
      <c r="I2859"/>
      <c r="J2859" s="13"/>
    </row>
    <row r="2860" spans="1:10" x14ac:dyDescent="0.2">
      <c r="A2860" s="31" t="s">
        <v>2136</v>
      </c>
      <c r="B2860" s="130" t="s">
        <v>1190</v>
      </c>
      <c r="C2860" s="154">
        <v>2916.6655000000001</v>
      </c>
      <c r="D2860" s="155">
        <f t="shared" si="58"/>
        <v>3499.9985999999999</v>
      </c>
      <c r="E2860" s="303"/>
      <c r="F2860" s="292"/>
      <c r="G2860" s="327"/>
      <c r="H2860" s="337">
        <v>0.49</v>
      </c>
      <c r="I2860"/>
      <c r="J2860" s="13"/>
    </row>
    <row r="2861" spans="1:10" x14ac:dyDescent="0.2">
      <c r="A2861" s="31" t="s">
        <v>5276</v>
      </c>
      <c r="B2861" s="130" t="s">
        <v>635</v>
      </c>
      <c r="C2861" s="154">
        <v>1583.3326999999999</v>
      </c>
      <c r="D2861" s="155">
        <f t="shared" si="58"/>
        <v>1899.9992399999999</v>
      </c>
      <c r="E2861" s="303"/>
      <c r="F2861" s="292"/>
      <c r="G2861" s="327"/>
      <c r="H2861" s="337">
        <v>5.5E-2</v>
      </c>
      <c r="I2861"/>
      <c r="J2861" s="13"/>
    </row>
    <row r="2862" spans="1:10" x14ac:dyDescent="0.2">
      <c r="A2862" s="31" t="s">
        <v>2137</v>
      </c>
      <c r="B2862" s="130" t="s">
        <v>5233</v>
      </c>
      <c r="C2862" s="154">
        <v>5500</v>
      </c>
      <c r="D2862" s="155">
        <f t="shared" si="58"/>
        <v>6600</v>
      </c>
      <c r="E2862" s="303"/>
      <c r="F2862" s="292"/>
      <c r="G2862" s="327"/>
      <c r="H2862" s="337">
        <v>12</v>
      </c>
      <c r="I2862"/>
      <c r="J2862" s="13"/>
    </row>
    <row r="2863" spans="1:10" x14ac:dyDescent="0.2">
      <c r="A2863" s="31" t="s">
        <v>2138</v>
      </c>
      <c r="B2863" s="130" t="s">
        <v>5234</v>
      </c>
      <c r="C2863" s="154">
        <v>5500</v>
      </c>
      <c r="D2863" s="155">
        <f t="shared" si="58"/>
        <v>6600</v>
      </c>
      <c r="E2863" s="303"/>
      <c r="F2863" s="292"/>
      <c r="G2863" s="327"/>
      <c r="H2863" s="337">
        <v>12</v>
      </c>
      <c r="I2863"/>
      <c r="J2863" s="13"/>
    </row>
    <row r="2864" spans="1:10" x14ac:dyDescent="0.2">
      <c r="A2864" s="31" t="s">
        <v>2139</v>
      </c>
      <c r="B2864" s="130" t="s">
        <v>793</v>
      </c>
      <c r="C2864" s="154">
        <v>3000</v>
      </c>
      <c r="D2864" s="155">
        <f t="shared" si="58"/>
        <v>3600</v>
      </c>
      <c r="E2864" s="303"/>
      <c r="F2864" s="292"/>
      <c r="G2864" s="327"/>
      <c r="H2864" s="337"/>
      <c r="I2864"/>
      <c r="J2864" s="13"/>
    </row>
    <row r="2865" spans="1:10" x14ac:dyDescent="0.2">
      <c r="A2865" s="31" t="s">
        <v>2140</v>
      </c>
      <c r="B2865" s="130" t="s">
        <v>635</v>
      </c>
      <c r="C2865" s="154">
        <v>3916.6651000000002</v>
      </c>
      <c r="D2865" s="155">
        <f t="shared" si="58"/>
        <v>4699.9981200000002</v>
      </c>
      <c r="E2865" s="303"/>
      <c r="F2865" s="292"/>
      <c r="G2865" s="327"/>
      <c r="H2865" s="337">
        <v>0.93</v>
      </c>
      <c r="I2865"/>
      <c r="J2865" s="13"/>
    </row>
    <row r="2866" spans="1:10" x14ac:dyDescent="0.2">
      <c r="A2866" s="31" t="s">
        <v>3925</v>
      </c>
      <c r="B2866" s="130" t="s">
        <v>3924</v>
      </c>
      <c r="C2866" s="154">
        <v>5196</v>
      </c>
      <c r="D2866" s="432">
        <v>6720</v>
      </c>
      <c r="E2866" s="303"/>
      <c r="F2866" s="292"/>
      <c r="G2866" s="327" t="s">
        <v>6496</v>
      </c>
      <c r="H2866" s="337">
        <v>4.22</v>
      </c>
      <c r="I2866"/>
      <c r="J2866" s="13"/>
    </row>
    <row r="2867" spans="1:10" x14ac:dyDescent="0.2">
      <c r="A2867" s="31" t="s">
        <v>2141</v>
      </c>
      <c r="B2867" s="130" t="s">
        <v>114</v>
      </c>
      <c r="C2867" s="154">
        <v>5600</v>
      </c>
      <c r="D2867" s="432">
        <f t="shared" si="58"/>
        <v>6720</v>
      </c>
      <c r="E2867" s="303"/>
      <c r="F2867" s="292"/>
      <c r="G2867" s="327"/>
      <c r="H2867" s="337">
        <v>4.22</v>
      </c>
      <c r="I2867"/>
      <c r="J2867" s="13"/>
    </row>
    <row r="2868" spans="1:10" x14ac:dyDescent="0.2">
      <c r="A2868" s="31" t="s">
        <v>2141</v>
      </c>
      <c r="B2868" s="130" t="s">
        <v>114</v>
      </c>
      <c r="C2868" s="154">
        <v>5600</v>
      </c>
      <c r="D2868" s="432">
        <f t="shared" si="58"/>
        <v>6720</v>
      </c>
      <c r="E2868" s="303"/>
      <c r="F2868" s="292"/>
      <c r="G2868" s="327" t="s">
        <v>6496</v>
      </c>
      <c r="H2868" s="337"/>
      <c r="I2868"/>
      <c r="J2868" s="13"/>
    </row>
    <row r="2869" spans="1:10" x14ac:dyDescent="0.2">
      <c r="A2869" s="31" t="s">
        <v>3926</v>
      </c>
      <c r="B2869" s="130" t="s">
        <v>3927</v>
      </c>
      <c r="C2869" s="154">
        <v>5196</v>
      </c>
      <c r="D2869" s="432">
        <f t="shared" si="58"/>
        <v>6235.2</v>
      </c>
      <c r="E2869" s="303"/>
      <c r="F2869" s="292"/>
      <c r="G2869" s="327" t="s">
        <v>6496</v>
      </c>
      <c r="H2869" s="337">
        <v>4.22</v>
      </c>
      <c r="I2869"/>
      <c r="J2869" s="13"/>
    </row>
    <row r="2870" spans="1:10" x14ac:dyDescent="0.2">
      <c r="A2870" s="31" t="s">
        <v>2142</v>
      </c>
      <c r="B2870" s="130" t="s">
        <v>114</v>
      </c>
      <c r="C2870" s="154">
        <v>5600</v>
      </c>
      <c r="D2870" s="432">
        <f t="shared" si="58"/>
        <v>6720</v>
      </c>
      <c r="E2870" s="303"/>
      <c r="F2870" s="292"/>
      <c r="G2870" s="327"/>
      <c r="H2870" s="337">
        <v>4.22</v>
      </c>
      <c r="I2870"/>
      <c r="J2870" s="13"/>
    </row>
    <row r="2871" spans="1:10" x14ac:dyDescent="0.2">
      <c r="A2871" s="31" t="s">
        <v>2142</v>
      </c>
      <c r="B2871" s="130" t="s">
        <v>114</v>
      </c>
      <c r="C2871" s="154">
        <v>5600</v>
      </c>
      <c r="D2871" s="432">
        <f t="shared" si="58"/>
        <v>6720</v>
      </c>
      <c r="E2871" s="303"/>
      <c r="F2871" s="292"/>
      <c r="G2871" s="327" t="s">
        <v>6496</v>
      </c>
      <c r="H2871" s="337"/>
      <c r="I2871"/>
      <c r="J2871" s="13"/>
    </row>
    <row r="2872" spans="1:10" x14ac:dyDescent="0.2">
      <c r="A2872" s="31" t="s">
        <v>2143</v>
      </c>
      <c r="B2872" s="130" t="s">
        <v>2144</v>
      </c>
      <c r="C2872" s="154">
        <v>9833</v>
      </c>
      <c r="D2872" s="155">
        <f t="shared" si="58"/>
        <v>11799.6</v>
      </c>
      <c r="E2872" s="303"/>
      <c r="F2872" s="292"/>
      <c r="G2872" s="327"/>
      <c r="H2872" s="337">
        <v>5.84</v>
      </c>
      <c r="I2872"/>
      <c r="J2872" s="13"/>
    </row>
    <row r="2873" spans="1:10" x14ac:dyDescent="0.2">
      <c r="A2873" s="31" t="s">
        <v>2145</v>
      </c>
      <c r="B2873" s="130" t="s">
        <v>2144</v>
      </c>
      <c r="C2873" s="154">
        <v>9833</v>
      </c>
      <c r="D2873" s="155">
        <f t="shared" si="58"/>
        <v>11799.6</v>
      </c>
      <c r="E2873" s="303"/>
      <c r="F2873" s="292"/>
      <c r="G2873" s="327"/>
      <c r="H2873" s="337">
        <v>5.84</v>
      </c>
      <c r="I2873"/>
      <c r="J2873" s="13"/>
    </row>
    <row r="2874" spans="1:10" x14ac:dyDescent="0.2">
      <c r="A2874" s="31" t="s">
        <v>2145</v>
      </c>
      <c r="B2874" s="130" t="s">
        <v>2144</v>
      </c>
      <c r="C2874" s="154">
        <v>7975</v>
      </c>
      <c r="D2874" s="155">
        <f t="shared" si="58"/>
        <v>9570</v>
      </c>
      <c r="E2874" s="303"/>
      <c r="F2874" s="292" t="s">
        <v>6774</v>
      </c>
      <c r="G2874" s="327" t="s">
        <v>6496</v>
      </c>
      <c r="H2874" s="337"/>
      <c r="I2874"/>
      <c r="J2874" s="13"/>
    </row>
    <row r="2875" spans="1:10" x14ac:dyDescent="0.2">
      <c r="A2875" s="31" t="s">
        <v>2146</v>
      </c>
      <c r="B2875" s="130" t="s">
        <v>2144</v>
      </c>
      <c r="C2875" s="154">
        <v>9833</v>
      </c>
      <c r="D2875" s="155">
        <f t="shared" si="58"/>
        <v>11799.6</v>
      </c>
      <c r="E2875" s="303"/>
      <c r="F2875" s="292"/>
      <c r="G2875" s="327"/>
      <c r="H2875" s="337">
        <v>5.84</v>
      </c>
      <c r="I2875"/>
      <c r="J2875" s="13"/>
    </row>
    <row r="2876" spans="1:10" x14ac:dyDescent="0.2">
      <c r="A2876" s="31" t="s">
        <v>2147</v>
      </c>
      <c r="B2876" s="130" t="s">
        <v>2148</v>
      </c>
      <c r="C2876" s="154">
        <v>9833</v>
      </c>
      <c r="D2876" s="155">
        <f t="shared" si="58"/>
        <v>11799.6</v>
      </c>
      <c r="E2876" s="303"/>
      <c r="F2876" s="292"/>
      <c r="G2876" s="327"/>
      <c r="H2876" s="337"/>
      <c r="I2876"/>
      <c r="J2876" s="13"/>
    </row>
    <row r="2877" spans="1:10" x14ac:dyDescent="0.2">
      <c r="A2877" s="31" t="s">
        <v>2149</v>
      </c>
      <c r="B2877" s="130" t="s">
        <v>2148</v>
      </c>
      <c r="C2877" s="154">
        <v>9833</v>
      </c>
      <c r="D2877" s="155">
        <f t="shared" si="58"/>
        <v>11799.6</v>
      </c>
      <c r="E2877" s="303"/>
      <c r="F2877" s="292"/>
      <c r="G2877" s="327"/>
      <c r="H2877" s="337">
        <v>5.84</v>
      </c>
      <c r="I2877"/>
      <c r="J2877" s="13"/>
    </row>
    <row r="2878" spans="1:10" x14ac:dyDescent="0.2">
      <c r="A2878" s="31" t="s">
        <v>2149</v>
      </c>
      <c r="B2878" s="130" t="s">
        <v>2148</v>
      </c>
      <c r="C2878" s="154">
        <v>7975</v>
      </c>
      <c r="D2878" s="155">
        <f t="shared" si="58"/>
        <v>9570</v>
      </c>
      <c r="E2878" s="303"/>
      <c r="F2878" s="292" t="s">
        <v>6774</v>
      </c>
      <c r="G2878" s="327" t="s">
        <v>6496</v>
      </c>
      <c r="H2878" s="337"/>
      <c r="I2878"/>
      <c r="J2878" s="13"/>
    </row>
    <row r="2879" spans="1:10" x14ac:dyDescent="0.2">
      <c r="A2879" s="31" t="s">
        <v>2150</v>
      </c>
      <c r="B2879" s="130" t="s">
        <v>6481</v>
      </c>
      <c r="C2879" s="154">
        <v>24583.323499999999</v>
      </c>
      <c r="D2879" s="155">
        <f t="shared" si="58"/>
        <v>29499.988199999996</v>
      </c>
      <c r="E2879" s="303"/>
      <c r="F2879" s="292" t="s">
        <v>6680</v>
      </c>
      <c r="G2879" s="327"/>
      <c r="H2879" s="337">
        <v>14.6</v>
      </c>
      <c r="I2879"/>
      <c r="J2879" s="13"/>
    </row>
    <row r="2880" spans="1:10" x14ac:dyDescent="0.2">
      <c r="A2880" s="31" t="s">
        <v>2150</v>
      </c>
      <c r="B2880" s="130" t="s">
        <v>6481</v>
      </c>
      <c r="C2880" s="154">
        <v>22083.324499999999</v>
      </c>
      <c r="D2880" s="155">
        <f t="shared" si="58"/>
        <v>26499.989399999999</v>
      </c>
      <c r="E2880" s="303"/>
      <c r="F2880" s="292" t="s">
        <v>7021</v>
      </c>
      <c r="G2880" s="327"/>
      <c r="H2880" s="337"/>
      <c r="I2880"/>
      <c r="J2880" s="13"/>
    </row>
    <row r="2881" spans="1:10" ht="25.5" x14ac:dyDescent="0.2">
      <c r="A2881" s="31" t="s">
        <v>6411</v>
      </c>
      <c r="B2881" s="130" t="s">
        <v>6412</v>
      </c>
      <c r="C2881" s="154">
        <v>22083</v>
      </c>
      <c r="D2881" s="155">
        <f t="shared" si="58"/>
        <v>26499.599999999999</v>
      </c>
      <c r="E2881" s="303"/>
      <c r="F2881" s="292" t="s">
        <v>6413</v>
      </c>
      <c r="G2881" s="327"/>
      <c r="H2881" s="337">
        <v>13.1</v>
      </c>
      <c r="I2881"/>
      <c r="J2881" s="13"/>
    </row>
    <row r="2882" spans="1:10" x14ac:dyDescent="0.2">
      <c r="A2882" s="31" t="s">
        <v>3913</v>
      </c>
      <c r="B2882" s="130" t="s">
        <v>635</v>
      </c>
      <c r="C2882" s="154">
        <v>64999.974000000002</v>
      </c>
      <c r="D2882" s="155">
        <f t="shared" si="58"/>
        <v>77999.968800000002</v>
      </c>
      <c r="E2882" s="303"/>
      <c r="F2882" s="292"/>
      <c r="G2882" s="327"/>
      <c r="H2882" s="337"/>
      <c r="I2882"/>
      <c r="J2882" s="13"/>
    </row>
    <row r="2883" spans="1:10" x14ac:dyDescent="0.2">
      <c r="A2883" s="31" t="s">
        <v>2151</v>
      </c>
      <c r="B2883" s="130" t="s">
        <v>6477</v>
      </c>
      <c r="C2883" s="154">
        <v>4583.3315000000002</v>
      </c>
      <c r="D2883" s="155">
        <f t="shared" si="58"/>
        <v>5499.9978000000001</v>
      </c>
      <c r="E2883" s="303"/>
      <c r="F2883" s="292"/>
      <c r="G2883" s="327"/>
      <c r="H2883" s="337">
        <v>2</v>
      </c>
      <c r="I2883"/>
      <c r="J2883" s="13"/>
    </row>
    <row r="2884" spans="1:10" x14ac:dyDescent="0.2">
      <c r="A2884" s="31" t="s">
        <v>5277</v>
      </c>
      <c r="B2884" s="130" t="s">
        <v>5278</v>
      </c>
      <c r="C2884" s="154">
        <v>517</v>
      </c>
      <c r="D2884" s="432">
        <f t="shared" si="58"/>
        <v>620.4</v>
      </c>
      <c r="E2884" s="303"/>
      <c r="F2884" s="292"/>
      <c r="G2884" s="327" t="s">
        <v>6496</v>
      </c>
      <c r="H2884" s="337">
        <v>0.255</v>
      </c>
      <c r="I2884"/>
      <c r="J2884" s="13"/>
    </row>
    <row r="2885" spans="1:10" x14ac:dyDescent="0.2">
      <c r="A2885" s="31" t="s">
        <v>5332</v>
      </c>
      <c r="B2885" s="130" t="s">
        <v>376</v>
      </c>
      <c r="C2885" s="154">
        <v>2950</v>
      </c>
      <c r="D2885" s="155">
        <f t="shared" si="58"/>
        <v>3540</v>
      </c>
      <c r="E2885" s="303"/>
      <c r="F2885" s="292"/>
      <c r="G2885" s="327" t="s">
        <v>6496</v>
      </c>
      <c r="H2885" s="337">
        <v>0.40699999999999997</v>
      </c>
      <c r="I2885"/>
      <c r="J2885" s="13"/>
    </row>
    <row r="2886" spans="1:10" x14ac:dyDescent="0.2">
      <c r="A2886" s="31" t="s">
        <v>5264</v>
      </c>
      <c r="B2886" s="130" t="s">
        <v>376</v>
      </c>
      <c r="C2886" s="154">
        <v>1249.9994999999999</v>
      </c>
      <c r="D2886" s="155">
        <f t="shared" si="58"/>
        <v>1499.9993999999999</v>
      </c>
      <c r="E2886" s="303"/>
      <c r="F2886" s="292"/>
      <c r="G2886" s="327"/>
      <c r="H2886" s="337">
        <v>0.41</v>
      </c>
      <c r="I2886"/>
      <c r="J2886" s="13"/>
    </row>
    <row r="2887" spans="1:10" x14ac:dyDescent="0.2">
      <c r="A2887" s="31" t="s">
        <v>2152</v>
      </c>
      <c r="B2887" s="130" t="s">
        <v>2153</v>
      </c>
      <c r="C2887" s="154">
        <v>0</v>
      </c>
      <c r="D2887" s="155">
        <f t="shared" si="58"/>
        <v>0</v>
      </c>
      <c r="E2887" s="303"/>
      <c r="F2887" s="292"/>
      <c r="G2887" s="327"/>
      <c r="H2887" s="337"/>
      <c r="I2887"/>
      <c r="J2887" s="13"/>
    </row>
    <row r="2888" spans="1:10" x14ac:dyDescent="0.2">
      <c r="A2888" s="31" t="s">
        <v>5266</v>
      </c>
      <c r="B2888" s="130" t="s">
        <v>5267</v>
      </c>
      <c r="C2888" s="154">
        <v>4416.6648999999998</v>
      </c>
      <c r="D2888" s="155">
        <f t="shared" si="58"/>
        <v>5299.9978799999999</v>
      </c>
      <c r="E2888" s="303"/>
      <c r="F2888" s="292"/>
      <c r="G2888" s="327"/>
      <c r="H2888" s="337">
        <v>0.875</v>
      </c>
      <c r="I2888"/>
      <c r="J2888" s="13"/>
    </row>
    <row r="2889" spans="1:10" x14ac:dyDescent="0.2">
      <c r="A2889" s="31" t="s">
        <v>2154</v>
      </c>
      <c r="B2889" s="130" t="s">
        <v>2155</v>
      </c>
      <c r="C2889" s="154">
        <v>2167</v>
      </c>
      <c r="D2889" s="155">
        <f t="shared" si="58"/>
        <v>2600.4</v>
      </c>
      <c r="E2889" s="303"/>
      <c r="F2889" s="292"/>
      <c r="G2889" s="327"/>
      <c r="H2889" s="337">
        <v>0.27400000000000002</v>
      </c>
      <c r="I2889"/>
      <c r="J2889" s="13"/>
    </row>
    <row r="2890" spans="1:10" x14ac:dyDescent="0.2">
      <c r="A2890" s="31" t="s">
        <v>2156</v>
      </c>
      <c r="B2890" s="130" t="s">
        <v>2153</v>
      </c>
      <c r="C2890" s="154">
        <v>24000</v>
      </c>
      <c r="D2890" s="155">
        <f t="shared" si="58"/>
        <v>28800</v>
      </c>
      <c r="E2890" s="303"/>
      <c r="F2890" s="292"/>
      <c r="G2890" s="327"/>
      <c r="H2890" s="337"/>
      <c r="I2890"/>
      <c r="J2890" s="13"/>
    </row>
    <row r="2891" spans="1:10" x14ac:dyDescent="0.2">
      <c r="A2891" s="31" t="s">
        <v>2157</v>
      </c>
      <c r="B2891" s="130" t="s">
        <v>635</v>
      </c>
      <c r="C2891" s="154">
        <v>2916.6655000000001</v>
      </c>
      <c r="D2891" s="155">
        <f t="shared" si="58"/>
        <v>3499.9985999999999</v>
      </c>
      <c r="E2891" s="303"/>
      <c r="F2891" s="292"/>
      <c r="G2891" s="327"/>
      <c r="H2891" s="337">
        <v>1</v>
      </c>
      <c r="I2891"/>
      <c r="J2891" s="13"/>
    </row>
    <row r="2892" spans="1:10" x14ac:dyDescent="0.2">
      <c r="A2892" s="31" t="s">
        <v>2158</v>
      </c>
      <c r="B2892" s="130" t="s">
        <v>2159</v>
      </c>
      <c r="C2892" s="154">
        <v>8208.3300500000005</v>
      </c>
      <c r="D2892" s="155">
        <f t="shared" si="58"/>
        <v>9849.9960599999995</v>
      </c>
      <c r="E2892" s="303"/>
      <c r="F2892" s="292"/>
      <c r="G2892" s="327"/>
      <c r="H2892" s="337">
        <v>1.4730000000000001</v>
      </c>
      <c r="I2892"/>
      <c r="J2892" s="13"/>
    </row>
    <row r="2893" spans="1:10" x14ac:dyDescent="0.2">
      <c r="A2893" s="31" t="s">
        <v>2160</v>
      </c>
      <c r="B2893" s="130" t="s">
        <v>2153</v>
      </c>
      <c r="C2893" s="154">
        <v>9583.3294999999998</v>
      </c>
      <c r="D2893" s="155">
        <f t="shared" si="58"/>
        <v>11499.9954</v>
      </c>
      <c r="E2893" s="303"/>
      <c r="F2893" s="290" t="s">
        <v>91</v>
      </c>
      <c r="G2893" s="327"/>
      <c r="H2893" s="337">
        <v>7.82</v>
      </c>
      <c r="I2893"/>
      <c r="J2893" s="13"/>
    </row>
    <row r="2894" spans="1:10" x14ac:dyDescent="0.2">
      <c r="A2894" s="31" t="s">
        <v>2160</v>
      </c>
      <c r="B2894" s="130" t="s">
        <v>2153</v>
      </c>
      <c r="C2894" s="154">
        <v>3999.9983999999999</v>
      </c>
      <c r="D2894" s="155">
        <f t="shared" si="58"/>
        <v>4799.9980799999994</v>
      </c>
      <c r="E2894" s="303"/>
      <c r="F2894" s="292"/>
      <c r="G2894" s="327" t="s">
        <v>6496</v>
      </c>
      <c r="H2894" s="337"/>
      <c r="I2894" t="s">
        <v>4432</v>
      </c>
      <c r="J2894" s="13"/>
    </row>
    <row r="2895" spans="1:10" x14ac:dyDescent="0.2">
      <c r="A2895" s="31" t="s">
        <v>4024</v>
      </c>
      <c r="B2895" s="130" t="s">
        <v>4025</v>
      </c>
      <c r="C2895" s="154">
        <v>9999.9959999999992</v>
      </c>
      <c r="D2895" s="155">
        <f t="shared" si="58"/>
        <v>11999.995199999999</v>
      </c>
      <c r="E2895" s="303"/>
      <c r="F2895" s="292"/>
      <c r="G2895" s="327"/>
      <c r="H2895" s="337">
        <v>7.15</v>
      </c>
      <c r="I2895" t="s">
        <v>7559</v>
      </c>
      <c r="J2895" s="13"/>
    </row>
    <row r="2896" spans="1:10" x14ac:dyDescent="0.2">
      <c r="A2896" s="31" t="s">
        <v>5477</v>
      </c>
      <c r="B2896" s="130" t="s">
        <v>4025</v>
      </c>
      <c r="C2896" s="154">
        <v>8800</v>
      </c>
      <c r="D2896" s="155">
        <f t="shared" si="58"/>
        <v>10560</v>
      </c>
      <c r="E2896" s="303"/>
      <c r="F2896" s="292"/>
      <c r="G2896" s="327" t="s">
        <v>6496</v>
      </c>
      <c r="H2896" s="337"/>
      <c r="I2896"/>
      <c r="J2896" s="13"/>
    </row>
    <row r="2897" spans="1:10" x14ac:dyDescent="0.2">
      <c r="A2897" s="31" t="s">
        <v>5477</v>
      </c>
      <c r="B2897" s="130" t="s">
        <v>4025</v>
      </c>
      <c r="C2897" s="154">
        <v>9999.9959999999992</v>
      </c>
      <c r="D2897" s="155">
        <f t="shared" si="58"/>
        <v>11999.995199999999</v>
      </c>
      <c r="E2897" s="303"/>
      <c r="F2897" s="292"/>
      <c r="G2897" s="327"/>
      <c r="H2897" s="337"/>
      <c r="I2897" t="s">
        <v>7561</v>
      </c>
      <c r="J2897" s="13"/>
    </row>
    <row r="2898" spans="1:10" x14ac:dyDescent="0.2">
      <c r="A2898" s="31" t="s">
        <v>4035</v>
      </c>
      <c r="B2898" s="130" t="s">
        <v>353</v>
      </c>
      <c r="C2898" s="154">
        <v>9999.9959999999992</v>
      </c>
      <c r="D2898" s="155">
        <f t="shared" si="58"/>
        <v>11999.995199999999</v>
      </c>
      <c r="E2898" s="303"/>
      <c r="F2898" s="292" t="s">
        <v>4864</v>
      </c>
      <c r="G2898" s="327"/>
      <c r="H2898" s="337"/>
      <c r="I2898" t="s">
        <v>7562</v>
      </c>
      <c r="J2898" s="13"/>
    </row>
    <row r="2899" spans="1:10" x14ac:dyDescent="0.2">
      <c r="A2899" s="31" t="s">
        <v>4035</v>
      </c>
      <c r="B2899" s="130" t="s">
        <v>353</v>
      </c>
      <c r="C2899" s="154">
        <v>6200</v>
      </c>
      <c r="D2899" s="432">
        <f t="shared" si="58"/>
        <v>7440</v>
      </c>
      <c r="E2899" s="303"/>
      <c r="F2899" s="292" t="s">
        <v>4864</v>
      </c>
      <c r="G2899" s="327" t="s">
        <v>6496</v>
      </c>
      <c r="H2899" s="337"/>
      <c r="I2899"/>
      <c r="J2899" s="13"/>
    </row>
    <row r="2900" spans="1:10" x14ac:dyDescent="0.2">
      <c r="A2900" s="31" t="s">
        <v>4218</v>
      </c>
      <c r="B2900" s="130" t="s">
        <v>353</v>
      </c>
      <c r="C2900" s="154">
        <v>9999.9959999999992</v>
      </c>
      <c r="D2900" s="155">
        <f t="shared" si="58"/>
        <v>11999.995199999999</v>
      </c>
      <c r="E2900" s="303"/>
      <c r="F2900" s="292" t="s">
        <v>4865</v>
      </c>
      <c r="G2900" s="327"/>
      <c r="H2900" s="337"/>
      <c r="I2900" t="s">
        <v>7563</v>
      </c>
      <c r="J2900" s="13"/>
    </row>
    <row r="2901" spans="1:10" x14ac:dyDescent="0.2">
      <c r="A2901" s="31" t="s">
        <v>4218</v>
      </c>
      <c r="B2901" s="130" t="s">
        <v>353</v>
      </c>
      <c r="C2901" s="154">
        <v>6200</v>
      </c>
      <c r="D2901" s="432">
        <f t="shared" si="58"/>
        <v>7440</v>
      </c>
      <c r="E2901" s="303"/>
      <c r="F2901" s="292" t="s">
        <v>4865</v>
      </c>
      <c r="G2901" s="327" t="s">
        <v>6496</v>
      </c>
      <c r="H2901" s="337"/>
      <c r="I2901"/>
      <c r="J2901" s="13"/>
    </row>
    <row r="2902" spans="1:10" x14ac:dyDescent="0.2">
      <c r="A2902" s="31" t="s">
        <v>5271</v>
      </c>
      <c r="B2902" s="130" t="s">
        <v>5272</v>
      </c>
      <c r="C2902" s="154">
        <v>3749.9985000000001</v>
      </c>
      <c r="D2902" s="155">
        <f t="shared" si="58"/>
        <v>4499.9982</v>
      </c>
      <c r="E2902" s="303"/>
      <c r="F2902" s="292"/>
      <c r="G2902" s="327"/>
      <c r="H2902" s="337">
        <v>0.20830000000000001</v>
      </c>
      <c r="I2902"/>
      <c r="J2902" s="13"/>
    </row>
    <row r="2903" spans="1:10" x14ac:dyDescent="0.2">
      <c r="A2903" s="31" t="s">
        <v>5273</v>
      </c>
      <c r="B2903" s="130" t="s">
        <v>5274</v>
      </c>
      <c r="C2903" s="154">
        <v>3499.9985999999999</v>
      </c>
      <c r="D2903" s="155">
        <f t="shared" ref="D2903:D2994" si="59">C2903*1.2</f>
        <v>4199.9983199999997</v>
      </c>
      <c r="E2903" s="303"/>
      <c r="F2903" s="292"/>
      <c r="G2903" s="327"/>
      <c r="H2903" s="337">
        <v>1.236</v>
      </c>
      <c r="I2903"/>
      <c r="J2903" s="13"/>
    </row>
    <row r="2904" spans="1:10" x14ac:dyDescent="0.2">
      <c r="A2904" s="31" t="s">
        <v>2161</v>
      </c>
      <c r="B2904" s="130" t="s">
        <v>2153</v>
      </c>
      <c r="C2904" s="154">
        <v>8749.9964999999993</v>
      </c>
      <c r="D2904" s="155">
        <f t="shared" si="59"/>
        <v>10499.995799999999</v>
      </c>
      <c r="E2904" s="303"/>
      <c r="F2904" s="290" t="s">
        <v>91</v>
      </c>
      <c r="G2904" s="327"/>
      <c r="H2904" s="337">
        <v>3.944</v>
      </c>
      <c r="I2904"/>
      <c r="J2904" s="13"/>
    </row>
    <row r="2905" spans="1:10" x14ac:dyDescent="0.2">
      <c r="A2905" s="31" t="s">
        <v>2161</v>
      </c>
      <c r="B2905" s="130" t="s">
        <v>2153</v>
      </c>
      <c r="C2905" s="154">
        <v>2791.6655500000002</v>
      </c>
      <c r="D2905" s="155">
        <f t="shared" si="59"/>
        <v>3349.9986600000002</v>
      </c>
      <c r="E2905" s="303"/>
      <c r="F2905" s="292"/>
      <c r="G2905" s="327" t="s">
        <v>6496</v>
      </c>
      <c r="H2905" s="337"/>
      <c r="I2905" t="s">
        <v>4432</v>
      </c>
      <c r="J2905" s="13"/>
    </row>
    <row r="2906" spans="1:10" x14ac:dyDescent="0.2">
      <c r="A2906" s="31" t="s">
        <v>4022</v>
      </c>
      <c r="B2906" s="130" t="s">
        <v>4023</v>
      </c>
      <c r="C2906" s="154">
        <v>9999.9959999999992</v>
      </c>
      <c r="D2906" s="155">
        <f t="shared" si="59"/>
        <v>11999.995199999999</v>
      </c>
      <c r="E2906" s="303"/>
      <c r="F2906" s="292"/>
      <c r="G2906" s="327"/>
      <c r="H2906" s="337">
        <v>7.15</v>
      </c>
      <c r="I2906" t="s">
        <v>7560</v>
      </c>
      <c r="J2906" s="13"/>
    </row>
    <row r="2907" spans="1:10" x14ac:dyDescent="0.2">
      <c r="A2907" s="31" t="s">
        <v>5478</v>
      </c>
      <c r="B2907" s="130" t="s">
        <v>4023</v>
      </c>
      <c r="C2907" s="154">
        <v>8800</v>
      </c>
      <c r="D2907" s="155">
        <f t="shared" si="59"/>
        <v>10560</v>
      </c>
      <c r="E2907" s="303"/>
      <c r="F2907" s="292"/>
      <c r="G2907" s="327" t="s">
        <v>6496</v>
      </c>
      <c r="H2907" s="337"/>
      <c r="I2907"/>
      <c r="J2907" s="13"/>
    </row>
    <row r="2908" spans="1:10" x14ac:dyDescent="0.2">
      <c r="A2908" s="31" t="s">
        <v>5478</v>
      </c>
      <c r="B2908" s="130" t="s">
        <v>4023</v>
      </c>
      <c r="C2908" s="154">
        <v>9999.9959999999992</v>
      </c>
      <c r="D2908" s="155">
        <f t="shared" si="59"/>
        <v>11999.995199999999</v>
      </c>
      <c r="E2908" s="303"/>
      <c r="F2908" s="292"/>
      <c r="G2908" s="327"/>
      <c r="H2908" s="337"/>
      <c r="I2908" t="s">
        <v>7564</v>
      </c>
      <c r="J2908" s="13"/>
    </row>
    <row r="2909" spans="1:10" x14ac:dyDescent="0.2">
      <c r="A2909" s="31" t="s">
        <v>2162</v>
      </c>
      <c r="B2909" s="130" t="s">
        <v>2153</v>
      </c>
      <c r="C2909" s="154">
        <v>1499.9993999999999</v>
      </c>
      <c r="D2909" s="155">
        <f t="shared" si="59"/>
        <v>1799.9992799999998</v>
      </c>
      <c r="E2909" s="303"/>
      <c r="F2909" s="292"/>
      <c r="G2909" s="327"/>
      <c r="H2909" s="337">
        <v>0.51100000000000001</v>
      </c>
      <c r="I2909"/>
      <c r="J2909" s="13"/>
    </row>
    <row r="2910" spans="1:10" x14ac:dyDescent="0.2">
      <c r="A2910" s="31" t="s">
        <v>2162</v>
      </c>
      <c r="B2910" s="130" t="s">
        <v>2153</v>
      </c>
      <c r="C2910" s="154">
        <v>700</v>
      </c>
      <c r="D2910" s="432">
        <f t="shared" si="59"/>
        <v>840</v>
      </c>
      <c r="E2910" s="303"/>
      <c r="F2910" s="292"/>
      <c r="G2910" s="327" t="s">
        <v>6496</v>
      </c>
      <c r="H2910" s="337"/>
      <c r="I2910"/>
      <c r="J2910" s="13"/>
    </row>
    <row r="2911" spans="1:10" x14ac:dyDescent="0.2">
      <c r="A2911" s="31" t="s">
        <v>2163</v>
      </c>
      <c r="B2911" s="130" t="s">
        <v>635</v>
      </c>
      <c r="C2911" s="154">
        <v>10000</v>
      </c>
      <c r="D2911" s="155">
        <f t="shared" si="59"/>
        <v>12000</v>
      </c>
      <c r="E2911" s="303"/>
      <c r="F2911" s="292" t="s">
        <v>6771</v>
      </c>
      <c r="G2911" s="327"/>
      <c r="H2911" s="337">
        <v>0.32400000000000001</v>
      </c>
      <c r="I2911"/>
      <c r="J2911" s="13"/>
    </row>
    <row r="2912" spans="1:10" x14ac:dyDescent="0.2">
      <c r="A2912" s="31" t="s">
        <v>6770</v>
      </c>
      <c r="B2912" s="130" t="s">
        <v>635</v>
      </c>
      <c r="C2912" s="154">
        <v>10000</v>
      </c>
      <c r="D2912" s="155">
        <f t="shared" si="59"/>
        <v>12000</v>
      </c>
      <c r="E2912" s="303"/>
      <c r="F2912" s="292" t="s">
        <v>6685</v>
      </c>
      <c r="G2912" s="327"/>
      <c r="H2912" s="337"/>
      <c r="I2912"/>
      <c r="J2912" s="13"/>
    </row>
    <row r="2913" spans="1:10" x14ac:dyDescent="0.2">
      <c r="A2913" s="31" t="s">
        <v>2164</v>
      </c>
      <c r="B2913" s="130" t="s">
        <v>7033</v>
      </c>
      <c r="C2913" s="154">
        <v>2083.3325</v>
      </c>
      <c r="D2913" s="155">
        <f t="shared" si="59"/>
        <v>2499.9989999999998</v>
      </c>
      <c r="E2913" s="303"/>
      <c r="F2913" s="292"/>
      <c r="G2913" s="327"/>
      <c r="H2913" s="337">
        <v>6.4000000000000001E-2</v>
      </c>
      <c r="I2913"/>
      <c r="J2913" s="13"/>
    </row>
    <row r="2914" spans="1:10" x14ac:dyDescent="0.2">
      <c r="A2914" s="31" t="s">
        <v>2165</v>
      </c>
      <c r="B2914" s="130" t="s">
        <v>165</v>
      </c>
      <c r="C2914" s="154">
        <v>1624.99935</v>
      </c>
      <c r="D2914" s="155">
        <f t="shared" si="59"/>
        <v>1949.9992199999999</v>
      </c>
      <c r="E2914" s="303"/>
      <c r="F2914" s="292"/>
      <c r="G2914" s="327"/>
      <c r="H2914" s="337">
        <v>0.34599999999999997</v>
      </c>
      <c r="I2914"/>
      <c r="J2914" s="13"/>
    </row>
    <row r="2915" spans="1:10" x14ac:dyDescent="0.2">
      <c r="A2915" s="31" t="s">
        <v>6279</v>
      </c>
      <c r="B2915" s="130" t="s">
        <v>6280</v>
      </c>
      <c r="C2915" s="154">
        <v>2167</v>
      </c>
      <c r="D2915" s="155">
        <f t="shared" si="59"/>
        <v>2600.4</v>
      </c>
      <c r="E2915" s="303"/>
      <c r="F2915" s="292"/>
      <c r="G2915" s="327" t="s">
        <v>6496</v>
      </c>
      <c r="H2915" s="337">
        <v>3.56</v>
      </c>
      <c r="I2915"/>
      <c r="J2915" s="13"/>
    </row>
    <row r="2916" spans="1:10" x14ac:dyDescent="0.2">
      <c r="A2916" s="31" t="s">
        <v>2166</v>
      </c>
      <c r="B2916" s="130" t="s">
        <v>635</v>
      </c>
      <c r="C2916" s="154">
        <v>3499.9985999999999</v>
      </c>
      <c r="D2916" s="155">
        <f t="shared" si="59"/>
        <v>4199.9983199999997</v>
      </c>
      <c r="E2916" s="303"/>
      <c r="F2916" s="292"/>
      <c r="G2916" s="327"/>
      <c r="H2916" s="337">
        <v>0.61099999999999999</v>
      </c>
      <c r="I2916"/>
      <c r="J2916" s="13"/>
    </row>
    <row r="2917" spans="1:10" x14ac:dyDescent="0.2">
      <c r="A2917" s="31" t="s">
        <v>2167</v>
      </c>
      <c r="B2917" s="130" t="s">
        <v>4353</v>
      </c>
      <c r="C2917" s="154">
        <v>6583.3306999999995</v>
      </c>
      <c r="D2917" s="155">
        <f t="shared" si="59"/>
        <v>7899.9968399999989</v>
      </c>
      <c r="E2917" s="303"/>
      <c r="F2917" s="292"/>
      <c r="G2917" s="327"/>
      <c r="H2917" s="337">
        <v>0.61099999999999999</v>
      </c>
      <c r="I2917"/>
      <c r="J2917" s="13"/>
    </row>
    <row r="2918" spans="1:10" x14ac:dyDescent="0.2">
      <c r="A2918" s="31" t="s">
        <v>2167</v>
      </c>
      <c r="B2918" s="130" t="s">
        <v>4353</v>
      </c>
      <c r="C2918" s="154">
        <v>1975</v>
      </c>
      <c r="D2918" s="155">
        <f t="shared" si="59"/>
        <v>2370</v>
      </c>
      <c r="E2918" s="303"/>
      <c r="F2918" s="292" t="s">
        <v>6774</v>
      </c>
      <c r="G2918" s="327" t="s">
        <v>6496</v>
      </c>
      <c r="H2918" s="337"/>
      <c r="I2918"/>
      <c r="J2918" s="13"/>
    </row>
    <row r="2919" spans="1:10" x14ac:dyDescent="0.2">
      <c r="A2919" s="31" t="s">
        <v>4354</v>
      </c>
      <c r="B2919" s="130" t="s">
        <v>4353</v>
      </c>
      <c r="C2919" s="154">
        <v>6583.3306999999995</v>
      </c>
      <c r="D2919" s="155">
        <f t="shared" si="59"/>
        <v>7899.9968399999989</v>
      </c>
      <c r="E2919" s="303"/>
      <c r="F2919" s="292"/>
      <c r="G2919" s="327"/>
      <c r="H2919" s="337">
        <v>0.61099999999999999</v>
      </c>
      <c r="I2919"/>
      <c r="J2919" s="13"/>
    </row>
    <row r="2920" spans="1:10" x14ac:dyDescent="0.2">
      <c r="A2920" s="31" t="s">
        <v>4354</v>
      </c>
      <c r="B2920" s="130" t="s">
        <v>4353</v>
      </c>
      <c r="C2920" s="154">
        <v>1700</v>
      </c>
      <c r="D2920" s="432">
        <f t="shared" si="59"/>
        <v>2040</v>
      </c>
      <c r="E2920" s="303"/>
      <c r="F2920" s="292"/>
      <c r="G2920" s="327" t="s">
        <v>6496</v>
      </c>
      <c r="H2920" s="337"/>
      <c r="I2920"/>
      <c r="J2920" s="13"/>
    </row>
    <row r="2921" spans="1:10" x14ac:dyDescent="0.2">
      <c r="A2921" s="31" t="s">
        <v>2168</v>
      </c>
      <c r="B2921" s="130" t="s">
        <v>4352</v>
      </c>
      <c r="C2921" s="154">
        <v>6583.3306999999995</v>
      </c>
      <c r="D2921" s="155">
        <f t="shared" si="59"/>
        <v>7899.9968399999989</v>
      </c>
      <c r="E2921" s="303"/>
      <c r="F2921" s="292"/>
      <c r="G2921" s="327"/>
      <c r="H2921" s="337">
        <v>0.61099999999999999</v>
      </c>
      <c r="I2921"/>
      <c r="J2921" s="13"/>
    </row>
    <row r="2922" spans="1:10" x14ac:dyDescent="0.2">
      <c r="A2922" s="31" t="s">
        <v>2168</v>
      </c>
      <c r="B2922" s="130" t="s">
        <v>4352</v>
      </c>
      <c r="C2922" s="154">
        <v>1975</v>
      </c>
      <c r="D2922" s="155">
        <f t="shared" si="59"/>
        <v>2370</v>
      </c>
      <c r="E2922" s="303"/>
      <c r="F2922" s="292" t="s">
        <v>6774</v>
      </c>
      <c r="G2922" s="327" t="s">
        <v>6496</v>
      </c>
      <c r="H2922" s="337"/>
      <c r="I2922"/>
      <c r="J2922" s="13"/>
    </row>
    <row r="2923" spans="1:10" x14ac:dyDescent="0.2">
      <c r="A2923" s="31" t="s">
        <v>4355</v>
      </c>
      <c r="B2923" s="130" t="s">
        <v>4352</v>
      </c>
      <c r="C2923" s="154">
        <v>6583.3306999999995</v>
      </c>
      <c r="D2923" s="155">
        <f t="shared" si="59"/>
        <v>7899.9968399999989</v>
      </c>
      <c r="E2923" s="303"/>
      <c r="F2923" s="292"/>
      <c r="G2923" s="327"/>
      <c r="H2923" s="337">
        <v>0.61099999999999999</v>
      </c>
      <c r="I2923"/>
      <c r="J2923" s="13"/>
    </row>
    <row r="2924" spans="1:10" x14ac:dyDescent="0.2">
      <c r="A2924" s="31" t="s">
        <v>4355</v>
      </c>
      <c r="B2924" s="130" t="s">
        <v>4352</v>
      </c>
      <c r="C2924" s="154">
        <v>1700</v>
      </c>
      <c r="D2924" s="432">
        <f t="shared" si="59"/>
        <v>2040</v>
      </c>
      <c r="E2924" s="303"/>
      <c r="F2924" s="292"/>
      <c r="G2924" s="327" t="s">
        <v>6496</v>
      </c>
      <c r="H2924" s="337"/>
      <c r="I2924"/>
      <c r="J2924" s="13"/>
    </row>
    <row r="2925" spans="1:10" x14ac:dyDescent="0.2">
      <c r="A2925" s="31" t="s">
        <v>2169</v>
      </c>
      <c r="B2925" s="130" t="s">
        <v>1971</v>
      </c>
      <c r="C2925" s="154">
        <v>2083.3325</v>
      </c>
      <c r="D2925" s="155">
        <f t="shared" si="59"/>
        <v>2499.9989999999998</v>
      </c>
      <c r="E2925" s="303"/>
      <c r="F2925" s="292"/>
      <c r="G2925" s="327"/>
      <c r="H2925" s="337">
        <v>0.28699999999999998</v>
      </c>
      <c r="I2925"/>
      <c r="J2925" s="13"/>
    </row>
    <row r="2926" spans="1:10" x14ac:dyDescent="0.2">
      <c r="A2926" s="31" t="s">
        <v>2170</v>
      </c>
      <c r="B2926" s="130" t="s">
        <v>1971</v>
      </c>
      <c r="C2926" s="154">
        <v>2083.3325</v>
      </c>
      <c r="D2926" s="155">
        <f t="shared" si="59"/>
        <v>2499.9989999999998</v>
      </c>
      <c r="E2926" s="303"/>
      <c r="F2926" s="292"/>
      <c r="G2926" s="327"/>
      <c r="H2926" s="337">
        <v>0.28699999999999998</v>
      </c>
      <c r="I2926"/>
      <c r="J2926" s="13"/>
    </row>
    <row r="2927" spans="1:10" x14ac:dyDescent="0.2">
      <c r="A2927" s="31" t="s">
        <v>2171</v>
      </c>
      <c r="B2927" s="130" t="s">
        <v>6478</v>
      </c>
      <c r="C2927" s="154">
        <v>3749.9985000000001</v>
      </c>
      <c r="D2927" s="155">
        <f t="shared" si="59"/>
        <v>4499.9982</v>
      </c>
      <c r="E2927" s="303"/>
      <c r="F2927" s="292"/>
      <c r="G2927" s="327"/>
      <c r="H2927" s="337">
        <v>0.97599999999999998</v>
      </c>
      <c r="I2927"/>
      <c r="J2927" s="13"/>
    </row>
    <row r="2928" spans="1:10" x14ac:dyDescent="0.2">
      <c r="A2928" s="170" t="s">
        <v>2171</v>
      </c>
      <c r="B2928" s="384" t="s">
        <v>6478</v>
      </c>
      <c r="C2928" s="193">
        <v>3747</v>
      </c>
      <c r="D2928" s="194">
        <f>C2928*1.2</f>
        <v>4496.3999999999996</v>
      </c>
      <c r="E2928" s="310"/>
      <c r="F2928" s="292" t="s">
        <v>5504</v>
      </c>
      <c r="G2928" s="327"/>
      <c r="H2928" s="341"/>
      <c r="I2928"/>
      <c r="J2928" s="13"/>
    </row>
    <row r="2929" spans="1:10" x14ac:dyDescent="0.2">
      <c r="A2929" s="31" t="s">
        <v>2172</v>
      </c>
      <c r="B2929" s="130" t="s">
        <v>6478</v>
      </c>
      <c r="C2929" s="154">
        <v>2999.9987999999998</v>
      </c>
      <c r="D2929" s="155">
        <f t="shared" si="59"/>
        <v>3599.9985599999995</v>
      </c>
      <c r="E2929" s="303"/>
      <c r="F2929" s="292"/>
      <c r="G2929" s="327"/>
      <c r="H2929" s="337">
        <v>0.70499999999999996</v>
      </c>
      <c r="I2929"/>
      <c r="J2929" s="13"/>
    </row>
    <row r="2930" spans="1:10" x14ac:dyDescent="0.2">
      <c r="A2930" s="170" t="s">
        <v>2172</v>
      </c>
      <c r="B2930" s="384" t="s">
        <v>6478</v>
      </c>
      <c r="C2930" s="193">
        <v>2996</v>
      </c>
      <c r="D2930" s="194">
        <f>C2930*1.2</f>
        <v>3595.2</v>
      </c>
      <c r="E2930" s="310"/>
      <c r="F2930" s="292" t="s">
        <v>5504</v>
      </c>
      <c r="G2930" s="327"/>
      <c r="H2930" s="341"/>
      <c r="I2930"/>
      <c r="J2930" s="13"/>
    </row>
    <row r="2931" spans="1:10" x14ac:dyDescent="0.2">
      <c r="A2931" s="31" t="s">
        <v>2173</v>
      </c>
      <c r="B2931" s="130" t="s">
        <v>4765</v>
      </c>
      <c r="C2931" s="154">
        <v>8999.9964</v>
      </c>
      <c r="D2931" s="155">
        <f t="shared" si="59"/>
        <v>10799.99568</v>
      </c>
      <c r="E2931" s="303"/>
      <c r="F2931" s="292"/>
      <c r="G2931" s="327"/>
      <c r="H2931" s="337">
        <v>9.0259999999999998</v>
      </c>
      <c r="I2931"/>
      <c r="J2931" s="13"/>
    </row>
    <row r="2932" spans="1:10" x14ac:dyDescent="0.2">
      <c r="A2932" s="170" t="s">
        <v>2173</v>
      </c>
      <c r="B2932" s="384" t="s">
        <v>4765</v>
      </c>
      <c r="C2932" s="193">
        <v>9072</v>
      </c>
      <c r="D2932" s="194">
        <f>C2932*1.2</f>
        <v>10886.4</v>
      </c>
      <c r="E2932" s="310"/>
      <c r="F2932" s="292" t="s">
        <v>5504</v>
      </c>
      <c r="G2932" s="327"/>
      <c r="H2932" s="341"/>
      <c r="I2932"/>
      <c r="J2932" s="13"/>
    </row>
    <row r="2933" spans="1:10" x14ac:dyDescent="0.2">
      <c r="A2933" s="31" t="s">
        <v>4767</v>
      </c>
      <c r="B2933" s="130" t="s">
        <v>4765</v>
      </c>
      <c r="C2933" s="154">
        <v>8999.9964</v>
      </c>
      <c r="D2933" s="155">
        <f t="shared" si="59"/>
        <v>10799.99568</v>
      </c>
      <c r="E2933" s="303"/>
      <c r="F2933" s="292" t="s">
        <v>4768</v>
      </c>
      <c r="G2933" s="327"/>
      <c r="H2933" s="337">
        <v>9.0259999999999998</v>
      </c>
      <c r="I2933"/>
      <c r="J2933" s="13"/>
    </row>
    <row r="2934" spans="1:10" x14ac:dyDescent="0.2">
      <c r="A2934" s="31" t="s">
        <v>2174</v>
      </c>
      <c r="B2934" s="130" t="s">
        <v>4766</v>
      </c>
      <c r="C2934" s="154">
        <v>8999.9964</v>
      </c>
      <c r="D2934" s="155">
        <f t="shared" si="59"/>
        <v>10799.99568</v>
      </c>
      <c r="E2934" s="303"/>
      <c r="F2934" s="292"/>
      <c r="G2934" s="327"/>
      <c r="H2934" s="337">
        <v>9.0259999999999998</v>
      </c>
      <c r="I2934"/>
      <c r="J2934" s="13"/>
    </row>
    <row r="2935" spans="1:10" x14ac:dyDescent="0.2">
      <c r="A2935" s="170" t="s">
        <v>2174</v>
      </c>
      <c r="B2935" s="384" t="s">
        <v>4766</v>
      </c>
      <c r="C2935" s="193">
        <v>9072</v>
      </c>
      <c r="D2935" s="194">
        <f>C2935*1.2</f>
        <v>10886.4</v>
      </c>
      <c r="E2935" s="310"/>
      <c r="F2935" s="292" t="s">
        <v>5504</v>
      </c>
      <c r="G2935" s="327"/>
      <c r="H2935" s="341"/>
      <c r="I2935"/>
      <c r="J2935" s="13"/>
    </row>
    <row r="2936" spans="1:10" x14ac:dyDescent="0.2">
      <c r="A2936" s="31" t="s">
        <v>4769</v>
      </c>
      <c r="B2936" s="130" t="s">
        <v>4766</v>
      </c>
      <c r="C2936" s="154">
        <v>8999.9964</v>
      </c>
      <c r="D2936" s="155">
        <f t="shared" si="59"/>
        <v>10799.99568</v>
      </c>
      <c r="E2936" s="303"/>
      <c r="F2936" s="292" t="s">
        <v>4768</v>
      </c>
      <c r="G2936" s="327"/>
      <c r="H2936" s="337">
        <v>9.0259999999999998</v>
      </c>
      <c r="I2936"/>
      <c r="J2936" s="13"/>
    </row>
    <row r="2937" spans="1:10" x14ac:dyDescent="0.2">
      <c r="A2937" s="31" t="s">
        <v>2175</v>
      </c>
      <c r="B2937" s="130" t="s">
        <v>6479</v>
      </c>
      <c r="C2937" s="154">
        <v>1499.9993999999999</v>
      </c>
      <c r="D2937" s="155">
        <f t="shared" si="59"/>
        <v>1799.9992799999998</v>
      </c>
      <c r="E2937" s="303"/>
      <c r="F2937" s="292"/>
      <c r="G2937" s="327"/>
      <c r="H2937" s="337">
        <v>8.5000000000000006E-2</v>
      </c>
      <c r="I2937"/>
      <c r="J2937" s="13"/>
    </row>
    <row r="2938" spans="1:10" x14ac:dyDescent="0.2">
      <c r="A2938" s="31" t="s">
        <v>2176</v>
      </c>
      <c r="B2938" s="130" t="s">
        <v>2127</v>
      </c>
      <c r="C2938" s="154">
        <v>2916.6655000000001</v>
      </c>
      <c r="D2938" s="155">
        <f t="shared" si="59"/>
        <v>3499.9985999999999</v>
      </c>
      <c r="E2938" s="303"/>
      <c r="F2938" s="292"/>
      <c r="G2938" s="327"/>
      <c r="H2938" s="337"/>
      <c r="I2938"/>
      <c r="J2938" s="13"/>
    </row>
    <row r="2939" spans="1:10" x14ac:dyDescent="0.2">
      <c r="A2939" s="31" t="s">
        <v>2177</v>
      </c>
      <c r="B2939" s="130" t="s">
        <v>6476</v>
      </c>
      <c r="C2939" s="154">
        <v>1133</v>
      </c>
      <c r="D2939" s="432">
        <f t="shared" si="59"/>
        <v>1359.6</v>
      </c>
      <c r="E2939" s="303"/>
      <c r="F2939" s="292"/>
      <c r="G2939" s="327" t="s">
        <v>6496</v>
      </c>
      <c r="H2939" s="337"/>
      <c r="I2939"/>
      <c r="J2939" s="13"/>
    </row>
    <row r="2940" spans="1:10" x14ac:dyDescent="0.2">
      <c r="A2940" s="31" t="s">
        <v>2178</v>
      </c>
      <c r="B2940" s="130" t="s">
        <v>6480</v>
      </c>
      <c r="C2940" s="154">
        <v>2083.3325</v>
      </c>
      <c r="D2940" s="155">
        <f t="shared" si="59"/>
        <v>2499.9989999999998</v>
      </c>
      <c r="E2940" s="303"/>
      <c r="F2940" s="292"/>
      <c r="G2940" s="327"/>
      <c r="H2940" s="337">
        <v>0.32500000000000001</v>
      </c>
      <c r="I2940"/>
      <c r="J2940" s="13"/>
    </row>
    <row r="2941" spans="1:10" x14ac:dyDescent="0.2">
      <c r="A2941" s="31" t="s">
        <v>2179</v>
      </c>
      <c r="B2941" s="130" t="s">
        <v>4458</v>
      </c>
      <c r="C2941" s="154">
        <v>3166.6653999999999</v>
      </c>
      <c r="D2941" s="155">
        <f t="shared" si="59"/>
        <v>3799.9984799999997</v>
      </c>
      <c r="E2941" s="303"/>
      <c r="F2941" s="292"/>
      <c r="G2941" s="327"/>
      <c r="H2941" s="337">
        <v>5.5389999999999997</v>
      </c>
      <c r="I2941"/>
      <c r="J2941" s="13"/>
    </row>
    <row r="2942" spans="1:10" x14ac:dyDescent="0.2">
      <c r="A2942" s="31" t="s">
        <v>2180</v>
      </c>
      <c r="B2942" s="130" t="s">
        <v>635</v>
      </c>
      <c r="C2942" s="154">
        <v>1499.9993999999999</v>
      </c>
      <c r="D2942" s="155">
        <f t="shared" si="59"/>
        <v>1799.9992799999998</v>
      </c>
      <c r="E2942" s="303"/>
      <c r="F2942" s="292"/>
      <c r="G2942" s="327"/>
      <c r="H2942" s="337">
        <v>0.96699999999999997</v>
      </c>
      <c r="I2942"/>
      <c r="J2942" s="13"/>
    </row>
    <row r="2943" spans="1:10" x14ac:dyDescent="0.2">
      <c r="A2943" s="31" t="s">
        <v>4898</v>
      </c>
      <c r="B2943" s="130" t="s">
        <v>4899</v>
      </c>
      <c r="C2943" s="154">
        <v>933</v>
      </c>
      <c r="D2943" s="432">
        <f t="shared" si="59"/>
        <v>1119.5999999999999</v>
      </c>
      <c r="E2943" s="303"/>
      <c r="F2943" s="292"/>
      <c r="G2943" s="327" t="s">
        <v>6496</v>
      </c>
      <c r="H2943" s="337">
        <v>0.115</v>
      </c>
      <c r="I2943"/>
      <c r="J2943" s="13"/>
    </row>
    <row r="2944" spans="1:10" x14ac:dyDescent="0.2">
      <c r="A2944" s="31" t="s">
        <v>4747</v>
      </c>
      <c r="B2944" s="130" t="s">
        <v>1171</v>
      </c>
      <c r="C2944" s="154">
        <v>1000</v>
      </c>
      <c r="D2944" s="432">
        <f t="shared" si="59"/>
        <v>1200</v>
      </c>
      <c r="E2944" s="303"/>
      <c r="F2944" s="292"/>
      <c r="G2944" s="327"/>
      <c r="H2944" s="337">
        <v>5.5E-2</v>
      </c>
      <c r="I2944"/>
      <c r="J2944" s="13"/>
    </row>
    <row r="2945" spans="1:10" x14ac:dyDescent="0.2">
      <c r="A2945" s="31" t="s">
        <v>5259</v>
      </c>
      <c r="B2945" s="130" t="s">
        <v>208</v>
      </c>
      <c r="C2945" s="154">
        <v>0</v>
      </c>
      <c r="D2945" s="155">
        <f t="shared" si="59"/>
        <v>0</v>
      </c>
      <c r="E2945" s="303"/>
      <c r="F2945" s="292"/>
      <c r="G2945" s="327"/>
      <c r="H2945" s="337">
        <v>0.44500000000000001</v>
      </c>
      <c r="I2945"/>
      <c r="J2945" s="13"/>
    </row>
    <row r="2946" spans="1:10" x14ac:dyDescent="0.2">
      <c r="A2946" s="31" t="s">
        <v>2182</v>
      </c>
      <c r="B2946" s="130" t="s">
        <v>130</v>
      </c>
      <c r="C2946" s="154">
        <v>999.99959999999999</v>
      </c>
      <c r="D2946" s="155">
        <f t="shared" si="59"/>
        <v>1199.9995199999998</v>
      </c>
      <c r="E2946" s="303"/>
      <c r="F2946" s="292"/>
      <c r="G2946" s="327"/>
      <c r="H2946" s="337">
        <v>0.14299999999999999</v>
      </c>
      <c r="I2946"/>
      <c r="J2946" s="13"/>
    </row>
    <row r="2947" spans="1:10" x14ac:dyDescent="0.2">
      <c r="A2947" s="31" t="s">
        <v>2183</v>
      </c>
      <c r="B2947" s="130" t="s">
        <v>2184</v>
      </c>
      <c r="C2947" s="154">
        <v>25000</v>
      </c>
      <c r="D2947" s="155">
        <f t="shared" si="59"/>
        <v>30000</v>
      </c>
      <c r="E2947" s="303"/>
      <c r="F2947" s="292" t="s">
        <v>2185</v>
      </c>
      <c r="G2947" s="327"/>
      <c r="H2947" s="337">
        <v>2.14</v>
      </c>
      <c r="I2947"/>
      <c r="J2947" s="13"/>
    </row>
    <row r="2948" spans="1:10" x14ac:dyDescent="0.2">
      <c r="A2948" s="31" t="s">
        <v>2183</v>
      </c>
      <c r="B2948" s="130" t="s">
        <v>2186</v>
      </c>
      <c r="C2948" s="154">
        <v>6000</v>
      </c>
      <c r="D2948" s="155">
        <f t="shared" si="59"/>
        <v>7200</v>
      </c>
      <c r="E2948" s="303"/>
      <c r="F2948" s="292" t="s">
        <v>2187</v>
      </c>
      <c r="G2948" s="327"/>
      <c r="H2948" s="337"/>
      <c r="I2948"/>
      <c r="J2948" s="13"/>
    </row>
    <row r="2949" spans="1:10" x14ac:dyDescent="0.2">
      <c r="A2949" s="31" t="s">
        <v>2188</v>
      </c>
      <c r="B2949" s="130" t="s">
        <v>2189</v>
      </c>
      <c r="C2949" s="154">
        <v>666.66639999999995</v>
      </c>
      <c r="D2949" s="155">
        <f t="shared" si="59"/>
        <v>799.9996799999999</v>
      </c>
      <c r="E2949" s="303"/>
      <c r="F2949" s="292"/>
      <c r="G2949" s="327"/>
      <c r="H2949" s="337">
        <v>5.6000000000000001E-2</v>
      </c>
      <c r="I2949"/>
      <c r="J2949" s="13"/>
    </row>
    <row r="2950" spans="1:10" x14ac:dyDescent="0.2">
      <c r="A2950" s="31" t="s">
        <v>2190</v>
      </c>
      <c r="B2950" s="130" t="s">
        <v>2191</v>
      </c>
      <c r="C2950" s="154">
        <v>916.66629999999998</v>
      </c>
      <c r="D2950" s="155">
        <f t="shared" si="59"/>
        <v>1099.99956</v>
      </c>
      <c r="E2950" s="303"/>
      <c r="F2950" s="292"/>
      <c r="G2950" s="327"/>
      <c r="H2950" s="337">
        <v>0.115</v>
      </c>
      <c r="I2950"/>
      <c r="J2950" s="13"/>
    </row>
    <row r="2951" spans="1:10" x14ac:dyDescent="0.2">
      <c r="A2951" s="31" t="s">
        <v>5260</v>
      </c>
      <c r="B2951" s="130" t="s">
        <v>379</v>
      </c>
      <c r="C2951" s="154">
        <v>1666.6659999999999</v>
      </c>
      <c r="D2951" s="155">
        <f t="shared" si="59"/>
        <v>1999.9991999999997</v>
      </c>
      <c r="E2951" s="303"/>
      <c r="F2951" s="292"/>
      <c r="G2951" s="327"/>
      <c r="H2951" s="337">
        <v>0.49</v>
      </c>
      <c r="I2951"/>
      <c r="J2951" s="13"/>
    </row>
    <row r="2952" spans="1:10" x14ac:dyDescent="0.2">
      <c r="A2952" s="31" t="s">
        <v>2192</v>
      </c>
      <c r="B2952" s="130" t="s">
        <v>116</v>
      </c>
      <c r="C2952" s="154">
        <v>80</v>
      </c>
      <c r="D2952" s="155">
        <f t="shared" si="59"/>
        <v>96</v>
      </c>
      <c r="E2952" s="303"/>
      <c r="F2952" s="292"/>
      <c r="G2952" s="327"/>
      <c r="H2952" s="337">
        <v>0.05</v>
      </c>
      <c r="I2952"/>
      <c r="J2952" s="13"/>
    </row>
    <row r="2953" spans="1:10" x14ac:dyDescent="0.2">
      <c r="A2953" s="31" t="s">
        <v>2193</v>
      </c>
      <c r="B2953" s="130" t="s">
        <v>2194</v>
      </c>
      <c r="C2953" s="154">
        <v>233.33323999999999</v>
      </c>
      <c r="D2953" s="155">
        <f t="shared" si="59"/>
        <v>279.999888</v>
      </c>
      <c r="E2953" s="303"/>
      <c r="F2953" s="292"/>
      <c r="G2953" s="327"/>
      <c r="H2953" s="337">
        <v>0.13500000000000001</v>
      </c>
      <c r="I2953"/>
      <c r="J2953" s="13"/>
    </row>
    <row r="2954" spans="1:10" x14ac:dyDescent="0.2">
      <c r="A2954" s="170" t="s">
        <v>2193</v>
      </c>
      <c r="B2954" s="384" t="s">
        <v>2194</v>
      </c>
      <c r="C2954" s="193">
        <v>168</v>
      </c>
      <c r="D2954" s="194">
        <f>C2954*1.2</f>
        <v>201.6</v>
      </c>
      <c r="E2954" s="310"/>
      <c r="F2954" s="292" t="s">
        <v>5504</v>
      </c>
      <c r="G2954" s="327"/>
      <c r="H2954" s="341"/>
      <c r="I2954"/>
      <c r="J2954" s="13"/>
    </row>
    <row r="2955" spans="1:10" x14ac:dyDescent="0.2">
      <c r="A2955" s="31" t="s">
        <v>2195</v>
      </c>
      <c r="B2955" s="130" t="s">
        <v>116</v>
      </c>
      <c r="C2955" s="154">
        <v>108.33329000000001</v>
      </c>
      <c r="D2955" s="155">
        <f t="shared" si="59"/>
        <v>129.99994799999999</v>
      </c>
      <c r="E2955" s="303" t="s">
        <v>5414</v>
      </c>
      <c r="F2955" s="292"/>
      <c r="G2955" s="327"/>
      <c r="H2955" s="337">
        <v>9.6000000000000002E-2</v>
      </c>
      <c r="I2955"/>
      <c r="J2955" s="13"/>
    </row>
    <row r="2956" spans="1:10" x14ac:dyDescent="0.2">
      <c r="A2956" s="170" t="s">
        <v>2195</v>
      </c>
      <c r="B2956" s="384" t="s">
        <v>116</v>
      </c>
      <c r="C2956" s="193">
        <v>84</v>
      </c>
      <c r="D2956" s="194">
        <f>C2956*1.2</f>
        <v>100.8</v>
      </c>
      <c r="E2956" s="310"/>
      <c r="F2956" s="292" t="s">
        <v>5504</v>
      </c>
      <c r="G2956" s="327"/>
      <c r="H2956" s="341"/>
      <c r="I2956"/>
      <c r="J2956" s="13"/>
    </row>
    <row r="2957" spans="1:10" x14ac:dyDescent="0.2">
      <c r="A2957" s="209" t="s">
        <v>7280</v>
      </c>
      <c r="B2957" s="391" t="s">
        <v>6958</v>
      </c>
      <c r="C2957" s="233">
        <v>6000</v>
      </c>
      <c r="D2957" s="432">
        <f>C2957*1.2</f>
        <v>7200</v>
      </c>
      <c r="E2957" s="311"/>
      <c r="F2957" s="292"/>
      <c r="G2957" s="327"/>
      <c r="H2957" s="342">
        <v>1.35</v>
      </c>
      <c r="I2957"/>
      <c r="J2957" s="13"/>
    </row>
    <row r="2958" spans="1:10" x14ac:dyDescent="0.2">
      <c r="A2958" s="209" t="s">
        <v>7280</v>
      </c>
      <c r="B2958" s="391" t="s">
        <v>6958</v>
      </c>
      <c r="C2958" s="233">
        <v>1667</v>
      </c>
      <c r="D2958" s="432">
        <f>C2958*1.2</f>
        <v>2000.3999999999999</v>
      </c>
      <c r="E2958" s="311"/>
      <c r="F2958" s="292"/>
      <c r="G2958" s="327" t="s">
        <v>6496</v>
      </c>
      <c r="H2958" s="342"/>
      <c r="I2958"/>
      <c r="J2958" s="13"/>
    </row>
    <row r="2959" spans="1:10" x14ac:dyDescent="0.2">
      <c r="A2959" s="209" t="s">
        <v>7279</v>
      </c>
      <c r="B2959" s="391" t="s">
        <v>2266</v>
      </c>
      <c r="C2959" s="233">
        <v>6000</v>
      </c>
      <c r="D2959" s="432">
        <f t="shared" ref="D2959:D2960" si="60">C2959*1.2</f>
        <v>7200</v>
      </c>
      <c r="E2959" s="311"/>
      <c r="F2959" s="292"/>
      <c r="G2959" s="327"/>
      <c r="H2959" s="342">
        <v>1.35</v>
      </c>
      <c r="I2959"/>
      <c r="J2959" s="13"/>
    </row>
    <row r="2960" spans="1:10" x14ac:dyDescent="0.2">
      <c r="A2960" s="209" t="s">
        <v>7279</v>
      </c>
      <c r="B2960" s="391" t="s">
        <v>2266</v>
      </c>
      <c r="C2960" s="233">
        <v>1667</v>
      </c>
      <c r="D2960" s="432">
        <f t="shared" si="60"/>
        <v>2000.3999999999999</v>
      </c>
      <c r="E2960" s="311"/>
      <c r="F2960" s="292"/>
      <c r="G2960" s="327" t="s">
        <v>6496</v>
      </c>
      <c r="H2960" s="342"/>
      <c r="I2960"/>
      <c r="J2960" s="13"/>
    </row>
    <row r="2961" spans="1:10" s="211" customFormat="1" x14ac:dyDescent="0.2">
      <c r="A2961" s="209" t="s">
        <v>6671</v>
      </c>
      <c r="B2961" s="391" t="s">
        <v>378</v>
      </c>
      <c r="C2961" s="233">
        <v>475</v>
      </c>
      <c r="D2961" s="432">
        <f t="shared" ref="D2961:D2967" si="61">C2961*1.2</f>
        <v>570</v>
      </c>
      <c r="E2961" s="311"/>
      <c r="F2961" s="295"/>
      <c r="G2961" s="327" t="s">
        <v>6496</v>
      </c>
      <c r="H2961" s="342">
        <v>7.0000000000000001E-3</v>
      </c>
      <c r="J2961" s="210"/>
    </row>
    <row r="2962" spans="1:10" s="211" customFormat="1" x14ac:dyDescent="0.2">
      <c r="A2962" s="209" t="s">
        <v>6957</v>
      </c>
      <c r="B2962" s="391" t="s">
        <v>6958</v>
      </c>
      <c r="C2962" s="233">
        <v>8000</v>
      </c>
      <c r="D2962" s="432">
        <f t="shared" si="61"/>
        <v>9600</v>
      </c>
      <c r="E2962" s="311"/>
      <c r="F2962" s="295"/>
      <c r="G2962" s="330"/>
      <c r="H2962" s="342">
        <v>0.47399999999999998</v>
      </c>
      <c r="J2962" s="210"/>
    </row>
    <row r="2963" spans="1:10" s="211" customFormat="1" x14ac:dyDescent="0.2">
      <c r="A2963" s="209" t="s">
        <v>6959</v>
      </c>
      <c r="B2963" s="391" t="s">
        <v>353</v>
      </c>
      <c r="C2963" s="233">
        <v>8000</v>
      </c>
      <c r="D2963" s="432">
        <f t="shared" si="61"/>
        <v>9600</v>
      </c>
      <c r="E2963" s="311"/>
      <c r="F2963" s="295"/>
      <c r="G2963" s="330"/>
      <c r="H2963" s="342">
        <v>1.39</v>
      </c>
      <c r="J2963" s="210"/>
    </row>
    <row r="2964" spans="1:10" s="211" customFormat="1" x14ac:dyDescent="0.2">
      <c r="A2964" s="209" t="s">
        <v>6959</v>
      </c>
      <c r="B2964" s="391" t="s">
        <v>353</v>
      </c>
      <c r="C2964" s="233">
        <v>1667</v>
      </c>
      <c r="D2964" s="432">
        <f t="shared" si="61"/>
        <v>2000.3999999999999</v>
      </c>
      <c r="E2964" s="311"/>
      <c r="F2964" s="295"/>
      <c r="G2964" s="327" t="s">
        <v>6496</v>
      </c>
      <c r="H2964" s="342"/>
      <c r="J2964" s="210"/>
    </row>
    <row r="2965" spans="1:10" s="211" customFormat="1" x14ac:dyDescent="0.2">
      <c r="A2965" s="209" t="s">
        <v>7301</v>
      </c>
      <c r="B2965" s="391" t="s">
        <v>353</v>
      </c>
      <c r="C2965" s="233">
        <v>8000</v>
      </c>
      <c r="D2965" s="432">
        <f t="shared" si="61"/>
        <v>9600</v>
      </c>
      <c r="E2965" s="311"/>
      <c r="F2965" s="295"/>
      <c r="G2965" s="327"/>
      <c r="H2965" s="342">
        <v>1.39</v>
      </c>
      <c r="J2965" s="210"/>
    </row>
    <row r="2966" spans="1:10" s="211" customFormat="1" x14ac:dyDescent="0.2">
      <c r="A2966" s="209" t="s">
        <v>7301</v>
      </c>
      <c r="B2966" s="391" t="s">
        <v>353</v>
      </c>
      <c r="C2966" s="233">
        <v>1667</v>
      </c>
      <c r="D2966" s="432">
        <f t="shared" si="61"/>
        <v>2000.3999999999999</v>
      </c>
      <c r="E2966" s="311"/>
      <c r="F2966" s="295"/>
      <c r="G2966" s="327" t="s">
        <v>6496</v>
      </c>
      <c r="H2966" s="342"/>
      <c r="J2966" s="210"/>
    </row>
    <row r="2967" spans="1:10" s="211" customFormat="1" x14ac:dyDescent="0.2">
      <c r="A2967" s="209" t="s">
        <v>6956</v>
      </c>
      <c r="B2967" s="391" t="s">
        <v>2266</v>
      </c>
      <c r="C2967" s="233">
        <v>8000</v>
      </c>
      <c r="D2967" s="432">
        <f t="shared" si="61"/>
        <v>9600</v>
      </c>
      <c r="E2967" s="311"/>
      <c r="F2967" s="295"/>
      <c r="G2967" s="330"/>
      <c r="H2967" s="342">
        <v>0.47399999999999998</v>
      </c>
      <c r="J2967" s="210"/>
    </row>
    <row r="2968" spans="1:10" x14ac:dyDescent="0.2">
      <c r="A2968" s="31" t="s">
        <v>2196</v>
      </c>
      <c r="B2968" s="130" t="s">
        <v>2197</v>
      </c>
      <c r="C2968" s="154">
        <v>2083.3325</v>
      </c>
      <c r="D2968" s="155">
        <f t="shared" si="59"/>
        <v>2499.9989999999998</v>
      </c>
      <c r="E2968" s="303"/>
      <c r="F2968" s="292"/>
      <c r="G2968" s="327"/>
      <c r="H2968" s="337">
        <v>0.35</v>
      </c>
      <c r="I2968"/>
      <c r="J2968" s="13"/>
    </row>
    <row r="2969" spans="1:10" x14ac:dyDescent="0.2">
      <c r="A2969" s="31" t="s">
        <v>2198</v>
      </c>
      <c r="B2969" s="130" t="s">
        <v>195</v>
      </c>
      <c r="C2969" s="154">
        <v>2083.3325</v>
      </c>
      <c r="D2969" s="155">
        <f t="shared" si="59"/>
        <v>2499.9989999999998</v>
      </c>
      <c r="E2969" s="303"/>
      <c r="F2969" s="292"/>
      <c r="G2969" s="327"/>
      <c r="H2969" s="337">
        <v>0.4</v>
      </c>
      <c r="I2969"/>
      <c r="J2969" s="13"/>
    </row>
    <row r="2970" spans="1:10" x14ac:dyDescent="0.2">
      <c r="A2970" s="31" t="s">
        <v>4911</v>
      </c>
      <c r="B2970" s="130" t="s">
        <v>4912</v>
      </c>
      <c r="C2970" s="154">
        <v>233</v>
      </c>
      <c r="D2970" s="155">
        <f t="shared" si="59"/>
        <v>279.59999999999997</v>
      </c>
      <c r="E2970" s="303"/>
      <c r="F2970" s="292"/>
      <c r="G2970" s="327"/>
      <c r="H2970" s="337">
        <v>2E-3</v>
      </c>
      <c r="I2970"/>
      <c r="J2970" s="13"/>
    </row>
    <row r="2971" spans="1:10" x14ac:dyDescent="0.2">
      <c r="A2971" s="31" t="s">
        <v>5620</v>
      </c>
      <c r="B2971" s="130" t="s">
        <v>793</v>
      </c>
      <c r="C2971" s="154">
        <v>6500</v>
      </c>
      <c r="D2971" s="155">
        <f t="shared" si="59"/>
        <v>7800</v>
      </c>
      <c r="E2971" s="303"/>
      <c r="F2971" s="292"/>
      <c r="G2971" s="327"/>
      <c r="H2971" s="337"/>
      <c r="I2971"/>
      <c r="J2971" s="13"/>
    </row>
    <row r="2972" spans="1:10" x14ac:dyDescent="0.2">
      <c r="A2972" s="31" t="s">
        <v>2199</v>
      </c>
      <c r="B2972" s="130" t="s">
        <v>118</v>
      </c>
      <c r="C2972" s="154">
        <v>25</v>
      </c>
      <c r="D2972" s="155">
        <f t="shared" si="59"/>
        <v>30</v>
      </c>
      <c r="E2972" s="303"/>
      <c r="F2972" s="292"/>
      <c r="G2972" s="327"/>
      <c r="H2972" s="337">
        <v>6.4000000000000001E-2</v>
      </c>
      <c r="I2972"/>
      <c r="J2972" s="13"/>
    </row>
    <row r="2973" spans="1:10" x14ac:dyDescent="0.2">
      <c r="A2973" s="31" t="s">
        <v>4573</v>
      </c>
      <c r="B2973" s="130" t="s">
        <v>4574</v>
      </c>
      <c r="C2973" s="154">
        <v>2208.3324499999999</v>
      </c>
      <c r="D2973" s="155">
        <f t="shared" si="59"/>
        <v>2649.9989399999999</v>
      </c>
      <c r="E2973" s="303"/>
      <c r="F2973" s="292"/>
      <c r="G2973" s="327"/>
      <c r="H2973" s="337">
        <v>0.97799999999999998</v>
      </c>
      <c r="I2973"/>
      <c r="J2973" s="13"/>
    </row>
    <row r="2974" spans="1:10" x14ac:dyDescent="0.2">
      <c r="A2974" s="31" t="s">
        <v>5268</v>
      </c>
      <c r="B2974" s="130" t="s">
        <v>376</v>
      </c>
      <c r="C2974" s="154">
        <v>1249.9994999999999</v>
      </c>
      <c r="D2974" s="155">
        <f t="shared" si="59"/>
        <v>1499.9993999999999</v>
      </c>
      <c r="E2974" s="303"/>
      <c r="F2974" s="292"/>
      <c r="G2974" s="327"/>
      <c r="H2974" s="337">
        <v>9.1999999999999998E-2</v>
      </c>
      <c r="I2974"/>
      <c r="J2974" s="13"/>
    </row>
    <row r="2975" spans="1:10" x14ac:dyDescent="0.2">
      <c r="A2975" s="31" t="s">
        <v>4057</v>
      </c>
      <c r="B2975" s="130" t="s">
        <v>376</v>
      </c>
      <c r="C2975" s="154">
        <v>666.66639999999995</v>
      </c>
      <c r="D2975" s="155">
        <f t="shared" si="59"/>
        <v>799.9996799999999</v>
      </c>
      <c r="E2975" s="303"/>
      <c r="F2975" s="292"/>
      <c r="G2975" s="327"/>
      <c r="H2975" s="337">
        <v>0.15</v>
      </c>
      <c r="I2975"/>
      <c r="J2975" s="13"/>
    </row>
    <row r="2976" spans="1:10" x14ac:dyDescent="0.2">
      <c r="A2976" s="31" t="s">
        <v>2200</v>
      </c>
      <c r="B2976" s="130" t="s">
        <v>376</v>
      </c>
      <c r="C2976" s="154">
        <v>605</v>
      </c>
      <c r="D2976" s="432">
        <f t="shared" si="59"/>
        <v>726</v>
      </c>
      <c r="E2976" s="303"/>
      <c r="F2976" s="292"/>
      <c r="G2976" s="327" t="s">
        <v>6496</v>
      </c>
      <c r="H2976" s="337">
        <v>9.2999999999999999E-2</v>
      </c>
      <c r="I2976"/>
      <c r="J2976" s="13"/>
    </row>
    <row r="2977" spans="1:10" x14ac:dyDescent="0.2">
      <c r="A2977" s="31" t="s">
        <v>6619</v>
      </c>
      <c r="B2977" s="130" t="s">
        <v>6620</v>
      </c>
      <c r="C2977" s="154">
        <v>20417</v>
      </c>
      <c r="D2977" s="155">
        <f t="shared" si="59"/>
        <v>24500.399999999998</v>
      </c>
      <c r="E2977" s="303"/>
      <c r="F2977" s="292"/>
      <c r="G2977" s="327"/>
      <c r="H2977" s="337">
        <v>1.2290000000000001</v>
      </c>
      <c r="I2977"/>
      <c r="J2977" s="13"/>
    </row>
    <row r="2978" spans="1:10" x14ac:dyDescent="0.2">
      <c r="A2978" s="31" t="s">
        <v>2201</v>
      </c>
      <c r="B2978" s="130" t="s">
        <v>2202</v>
      </c>
      <c r="C2978" s="154">
        <v>874.99964999999997</v>
      </c>
      <c r="D2978" s="155">
        <f t="shared" si="59"/>
        <v>1049.9995799999999</v>
      </c>
      <c r="E2978" s="303"/>
      <c r="F2978" s="292"/>
      <c r="G2978" s="327"/>
      <c r="H2978" s="337">
        <v>0.11799999999999999</v>
      </c>
      <c r="I2978"/>
      <c r="J2978" s="13"/>
    </row>
    <row r="2979" spans="1:10" x14ac:dyDescent="0.2">
      <c r="A2979" s="31" t="s">
        <v>2203</v>
      </c>
      <c r="B2979" s="130" t="s">
        <v>2202</v>
      </c>
      <c r="C2979" s="154">
        <v>874.99964999999997</v>
      </c>
      <c r="D2979" s="155">
        <f t="shared" si="59"/>
        <v>1049.9995799999999</v>
      </c>
      <c r="E2979" s="303"/>
      <c r="F2979" s="292"/>
      <c r="G2979" s="327"/>
      <c r="H2979" s="337">
        <v>0.112</v>
      </c>
      <c r="I2979"/>
      <c r="J2979" s="13"/>
    </row>
    <row r="2980" spans="1:10" x14ac:dyDescent="0.2">
      <c r="A2980" s="31" t="s">
        <v>6953</v>
      </c>
      <c r="B2980" s="130" t="s">
        <v>2229</v>
      </c>
      <c r="C2980" s="154">
        <v>900</v>
      </c>
      <c r="D2980" s="432">
        <f t="shared" si="59"/>
        <v>1080</v>
      </c>
      <c r="E2980" s="303"/>
      <c r="F2980" s="292"/>
      <c r="G2980" s="327"/>
      <c r="H2980" s="337">
        <v>0.11</v>
      </c>
      <c r="I2980"/>
      <c r="J2980" s="13"/>
    </row>
    <row r="2981" spans="1:10" x14ac:dyDescent="0.2">
      <c r="A2981" s="31" t="s">
        <v>5475</v>
      </c>
      <c r="B2981" s="130" t="s">
        <v>5476</v>
      </c>
      <c r="C2981" s="154">
        <v>4583.3315000000002</v>
      </c>
      <c r="D2981" s="155">
        <f t="shared" si="59"/>
        <v>5499.9978000000001</v>
      </c>
      <c r="E2981" s="303"/>
      <c r="F2981" s="292" t="s">
        <v>5508</v>
      </c>
      <c r="G2981" s="327" t="s">
        <v>91</v>
      </c>
      <c r="H2981" s="337">
        <v>0.36</v>
      </c>
      <c r="I2981"/>
      <c r="J2981" s="13"/>
    </row>
    <row r="2982" spans="1:10" x14ac:dyDescent="0.2">
      <c r="A2982" s="31" t="s">
        <v>2204</v>
      </c>
      <c r="B2982" s="130" t="s">
        <v>199</v>
      </c>
      <c r="C2982" s="154">
        <v>416.66649999999998</v>
      </c>
      <c r="D2982" s="155">
        <f t="shared" si="59"/>
        <v>499.99979999999994</v>
      </c>
      <c r="E2982" s="303"/>
      <c r="F2982" s="292"/>
      <c r="G2982" s="327"/>
      <c r="H2982" s="337">
        <v>0.105</v>
      </c>
      <c r="I2982"/>
      <c r="J2982" s="13"/>
    </row>
    <row r="2983" spans="1:10" x14ac:dyDescent="0.2">
      <c r="A2983" s="31" t="s">
        <v>2205</v>
      </c>
      <c r="B2983" s="130" t="s">
        <v>2184</v>
      </c>
      <c r="C2983" s="154">
        <v>4583.3315000000002</v>
      </c>
      <c r="D2983" s="155">
        <f t="shared" si="59"/>
        <v>5499.9978000000001</v>
      </c>
      <c r="E2983" s="303"/>
      <c r="F2983" s="292"/>
      <c r="G2983" s="327"/>
      <c r="H2983" s="337">
        <v>0.105</v>
      </c>
      <c r="I2983"/>
      <c r="J2983" s="13"/>
    </row>
    <row r="2984" spans="1:10" x14ac:dyDescent="0.2">
      <c r="A2984" s="31" t="s">
        <v>5269</v>
      </c>
      <c r="B2984" s="130" t="s">
        <v>376</v>
      </c>
      <c r="C2984" s="154">
        <v>3749.9985000000001</v>
      </c>
      <c r="D2984" s="155">
        <f t="shared" si="59"/>
        <v>4499.9982</v>
      </c>
      <c r="E2984" s="303"/>
      <c r="F2984" s="292"/>
      <c r="G2984" s="327"/>
      <c r="H2984" s="337">
        <v>0.26700000000000002</v>
      </c>
      <c r="I2984"/>
      <c r="J2984" s="13"/>
    </row>
    <row r="2985" spans="1:10" x14ac:dyDescent="0.2">
      <c r="A2985" s="31" t="s">
        <v>5270</v>
      </c>
      <c r="B2985" s="130" t="s">
        <v>376</v>
      </c>
      <c r="C2985" s="154">
        <v>483.33314000000001</v>
      </c>
      <c r="D2985" s="155">
        <f t="shared" si="59"/>
        <v>579.99976800000002</v>
      </c>
      <c r="E2985" s="303"/>
      <c r="F2985" s="292"/>
      <c r="G2985" s="327"/>
      <c r="H2985" s="337">
        <v>1.2999999999999999E-2</v>
      </c>
      <c r="I2985"/>
      <c r="J2985" s="13"/>
    </row>
    <row r="2986" spans="1:10" x14ac:dyDescent="0.2">
      <c r="A2986" s="31" t="s">
        <v>2206</v>
      </c>
      <c r="B2986" s="130" t="s">
        <v>208</v>
      </c>
      <c r="C2986" s="154">
        <v>692</v>
      </c>
      <c r="D2986" s="155">
        <f t="shared" si="59"/>
        <v>830.4</v>
      </c>
      <c r="E2986" s="303"/>
      <c r="F2986" s="292"/>
      <c r="G2986" s="327" t="s">
        <v>6496</v>
      </c>
      <c r="H2986" s="337">
        <v>8.4000000000000005E-2</v>
      </c>
      <c r="I2986"/>
      <c r="J2986" s="13"/>
    </row>
    <row r="2987" spans="1:10" x14ac:dyDescent="0.2">
      <c r="A2987" s="31" t="s">
        <v>3985</v>
      </c>
      <c r="B2987" s="130" t="s">
        <v>208</v>
      </c>
      <c r="C2987" s="154">
        <v>541.66644999999994</v>
      </c>
      <c r="D2987" s="155">
        <f t="shared" si="59"/>
        <v>649.99973999999986</v>
      </c>
      <c r="E2987" s="303"/>
      <c r="F2987" s="292"/>
      <c r="G2987" s="327"/>
      <c r="H2987" s="337">
        <v>3.3000000000000002E-2</v>
      </c>
      <c r="I2987"/>
      <c r="J2987" s="13"/>
    </row>
    <row r="2988" spans="1:10" x14ac:dyDescent="0.2">
      <c r="A2988" s="31" t="s">
        <v>2207</v>
      </c>
      <c r="B2988" s="130" t="s">
        <v>208</v>
      </c>
      <c r="C2988" s="154">
        <v>1033</v>
      </c>
      <c r="D2988" s="155">
        <f t="shared" si="59"/>
        <v>1239.5999999999999</v>
      </c>
      <c r="E2988" s="303"/>
      <c r="F2988" s="292"/>
      <c r="G2988" s="327" t="s">
        <v>6496</v>
      </c>
      <c r="H2988" s="337">
        <v>0.18</v>
      </c>
      <c r="I2988"/>
      <c r="J2988" s="13"/>
    </row>
    <row r="2989" spans="1:10" x14ac:dyDescent="0.2">
      <c r="A2989" s="31" t="s">
        <v>4816</v>
      </c>
      <c r="B2989" s="130" t="s">
        <v>199</v>
      </c>
      <c r="C2989" s="154">
        <v>291.66654999999997</v>
      </c>
      <c r="D2989" s="155">
        <f t="shared" si="59"/>
        <v>349.99985999999996</v>
      </c>
      <c r="E2989" s="303"/>
      <c r="F2989" s="292"/>
      <c r="G2989" s="327"/>
      <c r="H2989" s="337"/>
      <c r="I2989"/>
      <c r="J2989" s="13"/>
    </row>
    <row r="2990" spans="1:10" x14ac:dyDescent="0.2">
      <c r="A2990" s="31" t="s">
        <v>2208</v>
      </c>
      <c r="B2990" s="130" t="s">
        <v>2209</v>
      </c>
      <c r="C2990" s="154">
        <v>1666.6659999999999</v>
      </c>
      <c r="D2990" s="155">
        <f t="shared" si="59"/>
        <v>1999.9991999999997</v>
      </c>
      <c r="E2990" s="303"/>
      <c r="F2990" s="292"/>
      <c r="G2990" s="327"/>
      <c r="H2990" s="337">
        <v>0.23</v>
      </c>
      <c r="I2990"/>
      <c r="J2990" s="13"/>
    </row>
    <row r="2991" spans="1:10" x14ac:dyDescent="0.2">
      <c r="A2991" s="31" t="s">
        <v>4872</v>
      </c>
      <c r="B2991" s="130" t="s">
        <v>199</v>
      </c>
      <c r="C2991" s="154">
        <v>333.33319999999998</v>
      </c>
      <c r="D2991" s="155">
        <f t="shared" si="59"/>
        <v>399.99983999999995</v>
      </c>
      <c r="E2991" s="303"/>
      <c r="F2991" s="292"/>
      <c r="G2991" s="327"/>
      <c r="H2991" s="337">
        <v>0.09</v>
      </c>
      <c r="I2991"/>
      <c r="J2991" s="13"/>
    </row>
    <row r="2992" spans="1:10" x14ac:dyDescent="0.2">
      <c r="A2992" s="31" t="s">
        <v>2210</v>
      </c>
      <c r="B2992" s="130" t="s">
        <v>2211</v>
      </c>
      <c r="C2992" s="154">
        <v>0</v>
      </c>
      <c r="D2992" s="155">
        <f t="shared" si="59"/>
        <v>0</v>
      </c>
      <c r="E2992" s="303"/>
      <c r="F2992" s="292"/>
      <c r="G2992" s="327"/>
      <c r="H2992" s="337">
        <v>0.19700000000000001</v>
      </c>
      <c r="I2992"/>
      <c r="J2992" s="13"/>
    </row>
    <row r="2993" spans="1:10" x14ac:dyDescent="0.2">
      <c r="A2993" s="31" t="s">
        <v>5506</v>
      </c>
      <c r="B2993" s="130" t="s">
        <v>1275</v>
      </c>
      <c r="C2993" s="154">
        <v>6833.3306000000002</v>
      </c>
      <c r="D2993" s="155">
        <f t="shared" si="59"/>
        <v>8199.9967199999992</v>
      </c>
      <c r="E2993" s="303"/>
      <c r="F2993" s="292" t="s">
        <v>5507</v>
      </c>
      <c r="G2993" s="327"/>
      <c r="H2993" s="337"/>
      <c r="I2993"/>
      <c r="J2993" s="13"/>
    </row>
    <row r="2994" spans="1:10" x14ac:dyDescent="0.2">
      <c r="A2994" s="31" t="s">
        <v>2212</v>
      </c>
      <c r="B2994" s="130" t="s">
        <v>2209</v>
      </c>
      <c r="C2994" s="154">
        <v>1666.6659999999999</v>
      </c>
      <c r="D2994" s="155">
        <f t="shared" si="59"/>
        <v>1999.9991999999997</v>
      </c>
      <c r="E2994" s="303"/>
      <c r="F2994" s="292"/>
      <c r="G2994" s="327"/>
      <c r="H2994" s="337">
        <v>0.23</v>
      </c>
      <c r="I2994"/>
      <c r="J2994" s="13"/>
    </row>
    <row r="2995" spans="1:10" x14ac:dyDescent="0.2">
      <c r="A2995" s="31" t="s">
        <v>5275</v>
      </c>
      <c r="B2995" s="130" t="s">
        <v>208</v>
      </c>
      <c r="C2995" s="154">
        <v>833.33299999999997</v>
      </c>
      <c r="D2995" s="155">
        <f t="shared" ref="D2995:D3096" si="62">C2995*1.2</f>
        <v>999.99959999999987</v>
      </c>
      <c r="E2995" s="303"/>
      <c r="F2995" s="292"/>
      <c r="G2995" s="327"/>
      <c r="H2995" s="337">
        <v>2.4E-2</v>
      </c>
      <c r="I2995"/>
      <c r="J2995" s="13"/>
    </row>
    <row r="2996" spans="1:10" x14ac:dyDescent="0.2">
      <c r="A2996" s="31" t="s">
        <v>5874</v>
      </c>
      <c r="B2996" s="130" t="s">
        <v>4899</v>
      </c>
      <c r="C2996" s="154">
        <v>650</v>
      </c>
      <c r="D2996" s="155">
        <f t="shared" si="62"/>
        <v>780</v>
      </c>
      <c r="E2996" s="303"/>
      <c r="F2996" s="292"/>
      <c r="G2996" s="327"/>
      <c r="H2996" s="337">
        <v>0.13</v>
      </c>
      <c r="I2996"/>
      <c r="J2996" s="13"/>
    </row>
    <row r="2997" spans="1:10" x14ac:dyDescent="0.2">
      <c r="A2997" s="31" t="s">
        <v>5982</v>
      </c>
      <c r="B2997" s="130" t="s">
        <v>5476</v>
      </c>
      <c r="C2997" s="154">
        <v>610</v>
      </c>
      <c r="D2997" s="155">
        <f t="shared" si="62"/>
        <v>732</v>
      </c>
      <c r="E2997" s="303"/>
      <c r="F2997" s="292"/>
      <c r="G2997" s="327"/>
      <c r="H2997" s="337"/>
      <c r="I2997"/>
      <c r="J2997" s="13"/>
    </row>
    <row r="2998" spans="1:10" x14ac:dyDescent="0.2">
      <c r="A2998" s="31" t="s">
        <v>5983</v>
      </c>
      <c r="B2998" s="130" t="s">
        <v>1275</v>
      </c>
      <c r="C2998" s="154">
        <v>900</v>
      </c>
      <c r="D2998" s="155">
        <f t="shared" si="62"/>
        <v>1080</v>
      </c>
      <c r="E2998" s="303"/>
      <c r="F2998" s="292"/>
      <c r="G2998" s="327"/>
      <c r="H2998" s="337"/>
      <c r="I2998"/>
      <c r="J2998" s="13"/>
    </row>
    <row r="2999" spans="1:10" x14ac:dyDescent="0.2">
      <c r="A2999" s="31" t="s">
        <v>2213</v>
      </c>
      <c r="B2999" s="130" t="s">
        <v>376</v>
      </c>
      <c r="C2999" s="154">
        <v>350</v>
      </c>
      <c r="D2999" s="432">
        <f t="shared" si="62"/>
        <v>420</v>
      </c>
      <c r="E2999" s="303"/>
      <c r="F2999" s="292"/>
      <c r="G2999" s="327" t="s">
        <v>6496</v>
      </c>
      <c r="H2999" s="337">
        <v>4.4999999999999998E-2</v>
      </c>
      <c r="I2999"/>
      <c r="J2999" s="13"/>
    </row>
    <row r="3000" spans="1:10" x14ac:dyDescent="0.2">
      <c r="A3000" s="31" t="s">
        <v>2214</v>
      </c>
      <c r="B3000" s="130" t="s">
        <v>376</v>
      </c>
      <c r="C3000" s="154">
        <v>340</v>
      </c>
      <c r="D3000" s="432">
        <f t="shared" si="62"/>
        <v>408</v>
      </c>
      <c r="E3000" s="303"/>
      <c r="F3000" s="292"/>
      <c r="G3000" s="327" t="s">
        <v>6496</v>
      </c>
      <c r="H3000" s="337">
        <v>3.3000000000000002E-2</v>
      </c>
      <c r="I3000"/>
      <c r="J3000" s="13"/>
    </row>
    <row r="3001" spans="1:10" x14ac:dyDescent="0.2">
      <c r="A3001" s="31" t="s">
        <v>2215</v>
      </c>
      <c r="B3001" s="130" t="s">
        <v>793</v>
      </c>
      <c r="C3001" s="154">
        <v>833</v>
      </c>
      <c r="D3001" s="432">
        <f t="shared" si="62"/>
        <v>999.59999999999991</v>
      </c>
      <c r="E3001" s="303"/>
      <c r="F3001" s="292"/>
      <c r="G3001" s="327"/>
      <c r="H3001" s="337">
        <v>3.5000000000000003E-2</v>
      </c>
      <c r="I3001"/>
      <c r="J3001" s="13"/>
    </row>
    <row r="3002" spans="1:10" x14ac:dyDescent="0.2">
      <c r="A3002" s="31" t="s">
        <v>3986</v>
      </c>
      <c r="B3002" s="130" t="s">
        <v>208</v>
      </c>
      <c r="C3002" s="154">
        <v>300</v>
      </c>
      <c r="D3002" s="432">
        <f t="shared" si="62"/>
        <v>360</v>
      </c>
      <c r="E3002" s="303"/>
      <c r="F3002" s="292"/>
      <c r="G3002" s="327" t="s">
        <v>6496</v>
      </c>
      <c r="H3002" s="337">
        <v>1.0999999999999999E-2</v>
      </c>
      <c r="I3002"/>
      <c r="J3002" s="13"/>
    </row>
    <row r="3003" spans="1:10" x14ac:dyDescent="0.2">
      <c r="A3003" s="31" t="s">
        <v>5279</v>
      </c>
      <c r="B3003" s="130" t="s">
        <v>5280</v>
      </c>
      <c r="C3003" s="154">
        <v>877</v>
      </c>
      <c r="D3003" s="155">
        <f t="shared" si="62"/>
        <v>1052.3999999999999</v>
      </c>
      <c r="E3003" s="303"/>
      <c r="F3003" s="292"/>
      <c r="G3003" s="327" t="s">
        <v>6496</v>
      </c>
      <c r="H3003" s="337">
        <v>0.39200000000000002</v>
      </c>
      <c r="I3003"/>
      <c r="J3003" s="13"/>
    </row>
    <row r="3004" spans="1:10" x14ac:dyDescent="0.2">
      <c r="A3004" s="31" t="s">
        <v>6043</v>
      </c>
      <c r="B3004" s="130" t="s">
        <v>5280</v>
      </c>
      <c r="C3004" s="154">
        <v>600</v>
      </c>
      <c r="D3004" s="155">
        <f t="shared" si="62"/>
        <v>720</v>
      </c>
      <c r="E3004" s="303"/>
      <c r="F3004" s="292"/>
      <c r="G3004" s="327"/>
      <c r="H3004" s="337"/>
      <c r="I3004"/>
      <c r="J3004" s="13"/>
    </row>
    <row r="3005" spans="1:10" x14ac:dyDescent="0.2">
      <c r="A3005" s="31" t="s">
        <v>4506</v>
      </c>
      <c r="B3005" s="130" t="s">
        <v>1302</v>
      </c>
      <c r="C3005" s="154">
        <v>608.33308999999997</v>
      </c>
      <c r="D3005" s="155">
        <f t="shared" si="62"/>
        <v>729.99970799999994</v>
      </c>
      <c r="E3005" s="303"/>
      <c r="F3005" s="292"/>
      <c r="G3005" s="327"/>
      <c r="H3005" s="337">
        <v>7.3999999999999996E-2</v>
      </c>
      <c r="I3005"/>
      <c r="J3005" s="13"/>
    </row>
    <row r="3006" spans="1:10" x14ac:dyDescent="0.2">
      <c r="A3006" s="31" t="s">
        <v>4527</v>
      </c>
      <c r="B3006" s="130" t="s">
        <v>118</v>
      </c>
      <c r="C3006" s="154">
        <v>74.999970000000005</v>
      </c>
      <c r="D3006" s="155">
        <f t="shared" si="62"/>
        <v>89.999964000000006</v>
      </c>
      <c r="E3006" s="303"/>
      <c r="F3006" s="292"/>
      <c r="G3006" s="327" t="s">
        <v>6496</v>
      </c>
      <c r="H3006" s="337">
        <v>0.06</v>
      </c>
      <c r="I3006"/>
      <c r="J3006" s="13"/>
    </row>
    <row r="3007" spans="1:10" x14ac:dyDescent="0.2">
      <c r="A3007" s="31" t="s">
        <v>2216</v>
      </c>
      <c r="B3007" s="130" t="s">
        <v>2217</v>
      </c>
      <c r="C3007" s="154">
        <v>333.33319999999998</v>
      </c>
      <c r="D3007" s="155">
        <f t="shared" si="62"/>
        <v>399.99983999999995</v>
      </c>
      <c r="E3007" s="303"/>
      <c r="F3007" s="292"/>
      <c r="G3007" s="327"/>
      <c r="H3007" s="337">
        <v>0.09</v>
      </c>
      <c r="I3007"/>
      <c r="J3007" s="13"/>
    </row>
    <row r="3008" spans="1:10" x14ac:dyDescent="0.2">
      <c r="A3008" s="170" t="s">
        <v>2216</v>
      </c>
      <c r="B3008" s="384" t="s">
        <v>2217</v>
      </c>
      <c r="C3008" s="193">
        <v>333</v>
      </c>
      <c r="D3008" s="194">
        <f>C3008*1.2</f>
        <v>399.59999999999997</v>
      </c>
      <c r="E3008" s="310"/>
      <c r="F3008" s="292" t="s">
        <v>5504</v>
      </c>
      <c r="G3008" s="327"/>
      <c r="H3008" s="341"/>
      <c r="I3008"/>
      <c r="J3008" s="13"/>
    </row>
    <row r="3009" spans="1:10" x14ac:dyDescent="0.2">
      <c r="A3009" s="31" t="s">
        <v>4809</v>
      </c>
      <c r="B3009" s="130" t="s">
        <v>2090</v>
      </c>
      <c r="C3009" s="154">
        <v>791.66634999999997</v>
      </c>
      <c r="D3009" s="155">
        <f t="shared" si="62"/>
        <v>949.99961999999994</v>
      </c>
      <c r="E3009" s="303"/>
      <c r="F3009" s="292"/>
      <c r="G3009" s="327"/>
      <c r="H3009" s="337">
        <v>4.9000000000000002E-2</v>
      </c>
      <c r="I3009"/>
      <c r="J3009" s="13"/>
    </row>
    <row r="3010" spans="1:10" x14ac:dyDescent="0.2">
      <c r="A3010" s="31" t="s">
        <v>4446</v>
      </c>
      <c r="B3010" s="130" t="s">
        <v>5364</v>
      </c>
      <c r="C3010" s="154">
        <v>166.66659999999999</v>
      </c>
      <c r="D3010" s="155">
        <f t="shared" si="62"/>
        <v>199.99991999999997</v>
      </c>
      <c r="E3010" s="303"/>
      <c r="F3010" s="292"/>
      <c r="G3010" s="327"/>
      <c r="H3010" s="337">
        <v>2.1999999999999999E-2</v>
      </c>
      <c r="I3010"/>
      <c r="J3010" s="13"/>
    </row>
    <row r="3011" spans="1:10" x14ac:dyDescent="0.2">
      <c r="A3011" s="31" t="s">
        <v>4873</v>
      </c>
      <c r="B3011" s="130" t="s">
        <v>199</v>
      </c>
      <c r="C3011" s="154">
        <v>216.66658000000001</v>
      </c>
      <c r="D3011" s="155">
        <f t="shared" si="62"/>
        <v>259.99989599999998</v>
      </c>
      <c r="E3011" s="303"/>
      <c r="F3011" s="292"/>
      <c r="G3011" s="327"/>
      <c r="H3011" s="337">
        <v>4.2000000000000003E-2</v>
      </c>
      <c r="I3011"/>
      <c r="J3011" s="13"/>
    </row>
    <row r="3012" spans="1:10" x14ac:dyDescent="0.2">
      <c r="A3012" s="31" t="s">
        <v>4529</v>
      </c>
      <c r="B3012" s="130" t="s">
        <v>5363</v>
      </c>
      <c r="C3012" s="154">
        <v>741.66637000000003</v>
      </c>
      <c r="D3012" s="155">
        <f t="shared" si="62"/>
        <v>889.99964399999999</v>
      </c>
      <c r="E3012" s="303"/>
      <c r="F3012" s="292"/>
      <c r="G3012" s="327" t="s">
        <v>6496</v>
      </c>
      <c r="H3012" s="337">
        <v>9.8000000000000004E-2</v>
      </c>
      <c r="I3012"/>
      <c r="J3012" s="13"/>
    </row>
    <row r="3013" spans="1:10" x14ac:dyDescent="0.2">
      <c r="A3013" s="31" t="s">
        <v>7577</v>
      </c>
      <c r="B3013" s="130" t="s">
        <v>199</v>
      </c>
      <c r="C3013" s="154">
        <v>90</v>
      </c>
      <c r="D3013" s="155">
        <f t="shared" si="62"/>
        <v>108</v>
      </c>
      <c r="E3013" s="303"/>
      <c r="F3013" s="292"/>
      <c r="G3013" s="327"/>
      <c r="H3013" s="337"/>
      <c r="I3013"/>
      <c r="J3013" s="13"/>
    </row>
    <row r="3014" spans="1:10" x14ac:dyDescent="0.2">
      <c r="A3014" s="31" t="s">
        <v>7365</v>
      </c>
      <c r="B3014" s="130" t="s">
        <v>376</v>
      </c>
      <c r="C3014" s="154">
        <v>173</v>
      </c>
      <c r="D3014" s="432">
        <f t="shared" si="62"/>
        <v>207.6</v>
      </c>
      <c r="E3014" s="303"/>
      <c r="F3014" s="292"/>
      <c r="G3014" s="327" t="s">
        <v>6496</v>
      </c>
      <c r="H3014" s="337">
        <v>6.0000000000000001E-3</v>
      </c>
      <c r="I3014"/>
      <c r="J3014" s="13"/>
    </row>
    <row r="3015" spans="1:10" x14ac:dyDescent="0.2">
      <c r="A3015" s="31" t="s">
        <v>2218</v>
      </c>
      <c r="B3015" s="130" t="s">
        <v>376</v>
      </c>
      <c r="C3015" s="154">
        <v>483.33314000000001</v>
      </c>
      <c r="D3015" s="155">
        <f t="shared" si="62"/>
        <v>579.99976800000002</v>
      </c>
      <c r="E3015" s="303"/>
      <c r="F3015" s="292"/>
      <c r="G3015" s="327"/>
      <c r="H3015" s="337">
        <v>2.5000000000000001E-2</v>
      </c>
      <c r="I3015"/>
      <c r="J3015" s="13"/>
    </row>
    <row r="3016" spans="1:10" x14ac:dyDescent="0.2">
      <c r="A3016" s="31" t="s">
        <v>5728</v>
      </c>
      <c r="B3016" s="130" t="s">
        <v>376</v>
      </c>
      <c r="C3016" s="154">
        <v>150</v>
      </c>
      <c r="D3016" s="155">
        <f t="shared" si="62"/>
        <v>180</v>
      </c>
      <c r="E3016" s="303"/>
      <c r="F3016" s="292"/>
      <c r="G3016" s="327" t="s">
        <v>6496</v>
      </c>
      <c r="H3016" s="337"/>
      <c r="I3016"/>
      <c r="J3016" s="13"/>
    </row>
    <row r="3017" spans="1:10" x14ac:dyDescent="0.2">
      <c r="A3017" s="31" t="s">
        <v>6216</v>
      </c>
      <c r="B3017" s="130" t="s">
        <v>208</v>
      </c>
      <c r="C3017" s="154">
        <v>130</v>
      </c>
      <c r="D3017" s="155">
        <f t="shared" si="62"/>
        <v>156</v>
      </c>
      <c r="E3017" s="303"/>
      <c r="F3017" s="292"/>
      <c r="G3017" s="327" t="s">
        <v>6496</v>
      </c>
      <c r="H3017" s="337"/>
      <c r="I3017"/>
      <c r="J3017" s="13"/>
    </row>
    <row r="3018" spans="1:10" x14ac:dyDescent="0.2">
      <c r="A3018" s="31" t="s">
        <v>6414</v>
      </c>
      <c r="B3018" s="130" t="s">
        <v>6415</v>
      </c>
      <c r="C3018" s="154">
        <v>2000</v>
      </c>
      <c r="D3018" s="155">
        <f t="shared" si="62"/>
        <v>2400</v>
      </c>
      <c r="E3018" s="303"/>
      <c r="F3018" s="292"/>
      <c r="G3018" s="327"/>
      <c r="H3018" s="337"/>
      <c r="I3018"/>
      <c r="J3018" s="13"/>
    </row>
    <row r="3019" spans="1:10" x14ac:dyDescent="0.2">
      <c r="A3019" s="31" t="s">
        <v>2219</v>
      </c>
      <c r="B3019" s="130" t="s">
        <v>2220</v>
      </c>
      <c r="C3019" s="154">
        <v>4500</v>
      </c>
      <c r="D3019" s="432">
        <f t="shared" si="62"/>
        <v>5400</v>
      </c>
      <c r="E3019" s="303"/>
      <c r="F3019" s="292"/>
      <c r="G3019" s="327"/>
      <c r="H3019" s="337">
        <v>6.11</v>
      </c>
      <c r="I3019"/>
      <c r="J3019" s="13"/>
    </row>
    <row r="3020" spans="1:10" x14ac:dyDescent="0.2">
      <c r="A3020" s="31" t="s">
        <v>2221</v>
      </c>
      <c r="B3020" s="130" t="s">
        <v>2222</v>
      </c>
      <c r="C3020" s="154">
        <v>4500</v>
      </c>
      <c r="D3020" s="432">
        <f t="shared" si="62"/>
        <v>5400</v>
      </c>
      <c r="E3020" s="303"/>
      <c r="F3020" s="292"/>
      <c r="G3020" s="327"/>
      <c r="H3020" s="337">
        <v>5.91</v>
      </c>
      <c r="I3020"/>
      <c r="J3020" s="13"/>
    </row>
    <row r="3021" spans="1:10" x14ac:dyDescent="0.2">
      <c r="A3021" s="31" t="s">
        <v>2221</v>
      </c>
      <c r="B3021" s="130" t="s">
        <v>2222</v>
      </c>
      <c r="C3021" s="154">
        <v>3250</v>
      </c>
      <c r="D3021" s="432">
        <f t="shared" si="62"/>
        <v>3900</v>
      </c>
      <c r="E3021" s="303"/>
      <c r="F3021" s="292"/>
      <c r="G3021" s="327" t="s">
        <v>6496</v>
      </c>
      <c r="H3021" s="337"/>
      <c r="I3021"/>
      <c r="J3021" s="13"/>
    </row>
    <row r="3022" spans="1:10" x14ac:dyDescent="0.2">
      <c r="A3022" s="31" t="s">
        <v>2223</v>
      </c>
      <c r="B3022" s="130" t="s">
        <v>2224</v>
      </c>
      <c r="C3022" s="154">
        <v>4500</v>
      </c>
      <c r="D3022" s="432">
        <f t="shared" si="62"/>
        <v>5400</v>
      </c>
      <c r="E3022" s="303"/>
      <c r="F3022" s="292"/>
      <c r="G3022" s="327"/>
      <c r="H3022" s="337">
        <v>6.11</v>
      </c>
      <c r="I3022"/>
      <c r="J3022" s="13"/>
    </row>
    <row r="3023" spans="1:10" x14ac:dyDescent="0.2">
      <c r="A3023" s="31" t="s">
        <v>2225</v>
      </c>
      <c r="B3023" s="130" t="s">
        <v>2226</v>
      </c>
      <c r="C3023" s="154">
        <v>4500</v>
      </c>
      <c r="D3023" s="432">
        <f t="shared" si="62"/>
        <v>5400</v>
      </c>
      <c r="E3023" s="303"/>
      <c r="F3023" s="292"/>
      <c r="G3023" s="327"/>
      <c r="H3023" s="337">
        <v>5.91</v>
      </c>
      <c r="I3023"/>
      <c r="J3023" s="13"/>
    </row>
    <row r="3024" spans="1:10" x14ac:dyDescent="0.2">
      <c r="A3024" s="31" t="s">
        <v>2225</v>
      </c>
      <c r="B3024" s="130" t="s">
        <v>2226</v>
      </c>
      <c r="C3024" s="154">
        <v>3250</v>
      </c>
      <c r="D3024" s="432">
        <f t="shared" si="62"/>
        <v>3900</v>
      </c>
      <c r="E3024" s="303"/>
      <c r="F3024" s="292"/>
      <c r="G3024" s="327" t="s">
        <v>6496</v>
      </c>
      <c r="H3024" s="337"/>
      <c r="I3024"/>
      <c r="J3024" s="13"/>
    </row>
    <row r="3025" spans="1:10" x14ac:dyDescent="0.2">
      <c r="A3025" s="31" t="s">
        <v>6217</v>
      </c>
      <c r="B3025" s="130" t="s">
        <v>208</v>
      </c>
      <c r="C3025" s="154">
        <v>155</v>
      </c>
      <c r="D3025" s="155">
        <f t="shared" si="62"/>
        <v>186</v>
      </c>
      <c r="E3025" s="303"/>
      <c r="F3025" s="292"/>
      <c r="G3025" s="327" t="s">
        <v>6496</v>
      </c>
      <c r="H3025" s="337"/>
      <c r="I3025"/>
      <c r="J3025" s="13"/>
    </row>
    <row r="3026" spans="1:10" x14ac:dyDescent="0.2">
      <c r="A3026" s="31" t="s">
        <v>4021</v>
      </c>
      <c r="B3026" s="130" t="s">
        <v>114</v>
      </c>
      <c r="C3026" s="154">
        <v>1042</v>
      </c>
      <c r="D3026" s="432">
        <f t="shared" si="62"/>
        <v>1250.3999999999999</v>
      </c>
      <c r="E3026" s="303"/>
      <c r="F3026" s="292"/>
      <c r="G3026" s="327" t="s">
        <v>6496</v>
      </c>
      <c r="H3026" s="337">
        <v>0.31</v>
      </c>
      <c r="I3026"/>
      <c r="J3026" s="13"/>
    </row>
    <row r="3027" spans="1:10" x14ac:dyDescent="0.2">
      <c r="A3027" s="31" t="s">
        <v>2227</v>
      </c>
      <c r="B3027" s="130" t="s">
        <v>114</v>
      </c>
      <c r="C3027" s="154">
        <v>1042</v>
      </c>
      <c r="D3027" s="432">
        <f t="shared" si="62"/>
        <v>1250.3999999999999</v>
      </c>
      <c r="E3027" s="303"/>
      <c r="F3027" s="292"/>
      <c r="G3027" s="327"/>
      <c r="H3027" s="337">
        <v>0.34</v>
      </c>
      <c r="I3027"/>
      <c r="J3027" s="13"/>
    </row>
    <row r="3028" spans="1:10" x14ac:dyDescent="0.2">
      <c r="A3028" s="31" t="s">
        <v>3998</v>
      </c>
      <c r="B3028" s="130" t="s">
        <v>167</v>
      </c>
      <c r="C3028" s="154">
        <v>150</v>
      </c>
      <c r="D3028" s="155">
        <f t="shared" si="62"/>
        <v>180</v>
      </c>
      <c r="E3028" s="303"/>
      <c r="F3028" s="292"/>
      <c r="G3028" s="327"/>
      <c r="H3028" s="337">
        <v>0.02</v>
      </c>
      <c r="I3028"/>
      <c r="J3028" s="13"/>
    </row>
    <row r="3029" spans="1:10" x14ac:dyDescent="0.2">
      <c r="A3029" s="31" t="s">
        <v>2228</v>
      </c>
      <c r="B3029" s="130" t="s">
        <v>2229</v>
      </c>
      <c r="C3029" s="154">
        <v>833.33299999999997</v>
      </c>
      <c r="D3029" s="155">
        <f t="shared" si="62"/>
        <v>999.99959999999987</v>
      </c>
      <c r="E3029" s="303"/>
      <c r="F3029" s="292"/>
      <c r="G3029" s="327"/>
      <c r="H3029" s="337">
        <v>0.17699999999999999</v>
      </c>
      <c r="I3029"/>
      <c r="J3029" s="13"/>
    </row>
    <row r="3030" spans="1:10" x14ac:dyDescent="0.2">
      <c r="A3030" s="31" t="s">
        <v>2230</v>
      </c>
      <c r="B3030" s="130" t="s">
        <v>2229</v>
      </c>
      <c r="C3030" s="154">
        <v>833.33299999999997</v>
      </c>
      <c r="D3030" s="155">
        <f t="shared" si="62"/>
        <v>999.99959999999987</v>
      </c>
      <c r="E3030" s="303"/>
      <c r="F3030" s="292"/>
      <c r="G3030" s="327"/>
      <c r="H3030" s="337">
        <v>0.17699999999999999</v>
      </c>
      <c r="I3030"/>
      <c r="J3030" s="13"/>
    </row>
    <row r="3031" spans="1:10" x14ac:dyDescent="0.2">
      <c r="A3031" s="31" t="s">
        <v>2231</v>
      </c>
      <c r="B3031" s="130" t="s">
        <v>116</v>
      </c>
      <c r="C3031" s="154">
        <v>49.999980000000001</v>
      </c>
      <c r="D3031" s="155">
        <f t="shared" si="62"/>
        <v>59.999975999999997</v>
      </c>
      <c r="E3031" s="290" t="s">
        <v>5431</v>
      </c>
      <c r="G3031" s="327"/>
      <c r="H3031" s="337">
        <v>4.5999999999999999E-2</v>
      </c>
      <c r="I3031"/>
      <c r="J3031" s="13"/>
    </row>
    <row r="3032" spans="1:10" x14ac:dyDescent="0.2">
      <c r="A3032" s="170" t="s">
        <v>2231</v>
      </c>
      <c r="B3032" s="384" t="s">
        <v>116</v>
      </c>
      <c r="C3032" s="193">
        <v>50</v>
      </c>
      <c r="D3032" s="194">
        <f>C3032*1.2</f>
        <v>60</v>
      </c>
      <c r="E3032" s="310"/>
      <c r="F3032" s="292" t="s">
        <v>5504</v>
      </c>
      <c r="G3032" s="327"/>
      <c r="H3032" s="341"/>
      <c r="I3032"/>
      <c r="J3032" s="13"/>
    </row>
    <row r="3033" spans="1:10" x14ac:dyDescent="0.2">
      <c r="A3033" s="31" t="s">
        <v>4067</v>
      </c>
      <c r="B3033" s="130" t="s">
        <v>199</v>
      </c>
      <c r="C3033" s="154">
        <v>199.99992</v>
      </c>
      <c r="D3033" s="155">
        <f t="shared" si="62"/>
        <v>239.99990399999999</v>
      </c>
      <c r="E3033" s="303"/>
      <c r="F3033" s="292"/>
      <c r="G3033" s="327"/>
      <c r="H3033" s="337">
        <v>3.5999999999999997E-2</v>
      </c>
      <c r="I3033"/>
      <c r="J3033" s="13"/>
    </row>
    <row r="3034" spans="1:10" x14ac:dyDescent="0.2">
      <c r="A3034" s="31" t="s">
        <v>4878</v>
      </c>
      <c r="B3034" s="130" t="s">
        <v>199</v>
      </c>
      <c r="C3034" s="154">
        <v>199.99992</v>
      </c>
      <c r="D3034" s="155">
        <f t="shared" si="62"/>
        <v>239.99990399999999</v>
      </c>
      <c r="E3034" s="303"/>
      <c r="F3034" s="292"/>
      <c r="G3034" s="327"/>
      <c r="H3034" s="337">
        <v>3.5999999999999997E-2</v>
      </c>
      <c r="I3034"/>
      <c r="J3034" s="13"/>
    </row>
    <row r="3035" spans="1:10" x14ac:dyDescent="0.2">
      <c r="A3035" s="31" t="s">
        <v>2232</v>
      </c>
      <c r="B3035" s="130" t="s">
        <v>1066</v>
      </c>
      <c r="C3035" s="154">
        <v>958</v>
      </c>
      <c r="D3035" s="155">
        <f t="shared" si="62"/>
        <v>1149.5999999999999</v>
      </c>
      <c r="E3035" s="303"/>
      <c r="F3035" s="292"/>
      <c r="G3035" s="327"/>
      <c r="H3035" s="337">
        <v>2.5999999999999999E-2</v>
      </c>
      <c r="I3035"/>
      <c r="J3035" s="13"/>
    </row>
    <row r="3036" spans="1:10" x14ac:dyDescent="0.2">
      <c r="A3036" s="31" t="s">
        <v>2233</v>
      </c>
      <c r="B3036" s="130" t="s">
        <v>376</v>
      </c>
      <c r="C3036" s="154">
        <v>616.66642000000002</v>
      </c>
      <c r="D3036" s="155">
        <f t="shared" si="62"/>
        <v>739.99970399999995</v>
      </c>
      <c r="E3036" s="303"/>
      <c r="F3036" s="292"/>
      <c r="G3036" s="327"/>
      <c r="H3036" s="337">
        <v>5.0999999999999997E-2</v>
      </c>
      <c r="I3036"/>
      <c r="J3036" s="13"/>
    </row>
    <row r="3037" spans="1:10" ht="38.25" x14ac:dyDescent="0.2">
      <c r="A3037" s="31" t="s">
        <v>6946</v>
      </c>
      <c r="B3037" s="130" t="s">
        <v>1101</v>
      </c>
      <c r="C3037" s="154">
        <v>300</v>
      </c>
      <c r="D3037" s="432">
        <f t="shared" si="62"/>
        <v>360</v>
      </c>
      <c r="E3037" s="303"/>
      <c r="F3037" s="292" t="s">
        <v>7007</v>
      </c>
      <c r="G3037" s="327"/>
      <c r="H3037" s="337">
        <v>1.2999999999999999E-3</v>
      </c>
      <c r="I3037"/>
      <c r="J3037" s="13"/>
    </row>
    <row r="3038" spans="1:10" x14ac:dyDescent="0.2">
      <c r="A3038" s="31" t="s">
        <v>7006</v>
      </c>
      <c r="B3038" s="130" t="s">
        <v>1101</v>
      </c>
      <c r="C3038" s="154">
        <v>100</v>
      </c>
      <c r="D3038" s="432">
        <f t="shared" si="62"/>
        <v>120</v>
      </c>
      <c r="E3038" s="303"/>
      <c r="F3038" s="292"/>
      <c r="G3038" s="327" t="s">
        <v>6496</v>
      </c>
      <c r="H3038" s="337"/>
      <c r="I3038"/>
      <c r="J3038" s="13"/>
    </row>
    <row r="3039" spans="1:10" x14ac:dyDescent="0.2">
      <c r="A3039" s="31" t="s">
        <v>4045</v>
      </c>
      <c r="B3039" s="130" t="s">
        <v>199</v>
      </c>
      <c r="C3039" s="154">
        <v>583.33309999999994</v>
      </c>
      <c r="D3039" s="155">
        <f t="shared" si="62"/>
        <v>699.99971999999991</v>
      </c>
      <c r="E3039" s="303"/>
      <c r="F3039" s="292"/>
      <c r="G3039" s="327"/>
      <c r="H3039" s="337">
        <v>5.3999999999999999E-2</v>
      </c>
      <c r="I3039"/>
      <c r="J3039" s="13"/>
    </row>
    <row r="3040" spans="1:10" x14ac:dyDescent="0.2">
      <c r="A3040" s="31" t="s">
        <v>2234</v>
      </c>
      <c r="B3040" s="130" t="s">
        <v>2235</v>
      </c>
      <c r="C3040" s="154">
        <v>708.33304999999996</v>
      </c>
      <c r="D3040" s="155">
        <f t="shared" si="62"/>
        <v>849.99965999999995</v>
      </c>
      <c r="E3040" s="303"/>
      <c r="F3040" s="292"/>
      <c r="G3040" s="327"/>
      <c r="H3040" s="337">
        <v>0.19800000000000001</v>
      </c>
      <c r="I3040"/>
      <c r="J3040" s="13"/>
    </row>
    <row r="3041" spans="1:10" x14ac:dyDescent="0.2">
      <c r="A3041" s="31" t="s">
        <v>4011</v>
      </c>
      <c r="B3041" s="130" t="s">
        <v>4012</v>
      </c>
      <c r="C3041" s="154">
        <v>708.33304999999996</v>
      </c>
      <c r="D3041" s="155">
        <f t="shared" si="62"/>
        <v>849.99965999999995</v>
      </c>
      <c r="E3041" s="303"/>
      <c r="F3041" s="292"/>
      <c r="G3041" s="327"/>
      <c r="H3041" s="337">
        <v>0.19800000000000001</v>
      </c>
      <c r="I3041"/>
      <c r="J3041" s="13"/>
    </row>
    <row r="3042" spans="1:10" x14ac:dyDescent="0.2">
      <c r="A3042" s="31" t="s">
        <v>2236</v>
      </c>
      <c r="B3042" s="130" t="s">
        <v>2153</v>
      </c>
      <c r="C3042" s="154">
        <v>9200</v>
      </c>
      <c r="D3042" s="155">
        <f t="shared" si="62"/>
        <v>11040</v>
      </c>
      <c r="E3042" s="303"/>
      <c r="F3042" s="290" t="s">
        <v>91</v>
      </c>
      <c r="G3042" s="327"/>
      <c r="H3042" s="337">
        <v>7.64</v>
      </c>
      <c r="I3042"/>
      <c r="J3042" s="13"/>
    </row>
    <row r="3043" spans="1:10" x14ac:dyDescent="0.2">
      <c r="A3043" s="31" t="s">
        <v>2236</v>
      </c>
      <c r="B3043" s="130" t="s">
        <v>2153</v>
      </c>
      <c r="C3043" s="154">
        <v>2749.9989</v>
      </c>
      <c r="D3043" s="155">
        <f t="shared" si="62"/>
        <v>3299.9986800000001</v>
      </c>
      <c r="E3043" s="303"/>
      <c r="F3043" s="292" t="s">
        <v>6682</v>
      </c>
      <c r="G3043" s="327" t="s">
        <v>6496</v>
      </c>
      <c r="H3043" s="337">
        <v>0</v>
      </c>
      <c r="I3043" t="s">
        <v>4432</v>
      </c>
      <c r="J3043" s="13"/>
    </row>
    <row r="3044" spans="1:10" x14ac:dyDescent="0.2">
      <c r="A3044" s="31" t="s">
        <v>2237</v>
      </c>
      <c r="B3044" s="130" t="s">
        <v>2153</v>
      </c>
      <c r="C3044" s="154">
        <v>7499.9970000000003</v>
      </c>
      <c r="D3044" s="155">
        <f t="shared" si="62"/>
        <v>8999.9964</v>
      </c>
      <c r="E3044" s="303"/>
      <c r="F3044" s="290" t="s">
        <v>91</v>
      </c>
      <c r="G3044" s="327"/>
      <c r="H3044" s="337">
        <v>3.86</v>
      </c>
      <c r="I3044"/>
      <c r="J3044" s="13"/>
    </row>
    <row r="3045" spans="1:10" x14ac:dyDescent="0.2">
      <c r="A3045" s="31" t="s">
        <v>2237</v>
      </c>
      <c r="B3045" s="130" t="s">
        <v>2153</v>
      </c>
      <c r="C3045" s="154">
        <v>1749.9992999999999</v>
      </c>
      <c r="D3045" s="155">
        <f t="shared" si="62"/>
        <v>2099.9991599999998</v>
      </c>
      <c r="E3045" s="303"/>
      <c r="F3045" s="292" t="s">
        <v>6682</v>
      </c>
      <c r="G3045" s="327" t="s">
        <v>6496</v>
      </c>
      <c r="H3045" s="337">
        <v>0</v>
      </c>
      <c r="I3045" t="s">
        <v>4432</v>
      </c>
      <c r="J3045" s="13"/>
    </row>
    <row r="3046" spans="1:10" x14ac:dyDescent="0.2">
      <c r="A3046" s="31" t="s">
        <v>2238</v>
      </c>
      <c r="B3046" s="130" t="s">
        <v>793</v>
      </c>
      <c r="C3046" s="154">
        <v>1083.3328999999999</v>
      </c>
      <c r="D3046" s="155">
        <f t="shared" si="62"/>
        <v>1299.9994799999997</v>
      </c>
      <c r="E3046" s="303"/>
      <c r="F3046" s="292"/>
      <c r="G3046" s="327"/>
      <c r="H3046" s="337">
        <v>0.41</v>
      </c>
      <c r="I3046"/>
      <c r="J3046" s="13"/>
    </row>
    <row r="3047" spans="1:10" x14ac:dyDescent="0.2">
      <c r="A3047" s="31" t="s">
        <v>2238</v>
      </c>
      <c r="B3047" s="130" t="s">
        <v>793</v>
      </c>
      <c r="C3047" s="154">
        <v>300</v>
      </c>
      <c r="D3047" s="155">
        <f t="shared" si="62"/>
        <v>360</v>
      </c>
      <c r="E3047" s="303"/>
      <c r="F3047" s="292"/>
      <c r="G3047" s="327" t="s">
        <v>6496</v>
      </c>
      <c r="H3047" s="337"/>
      <c r="I3047"/>
      <c r="J3047" s="13"/>
    </row>
    <row r="3048" spans="1:10" x14ac:dyDescent="0.2">
      <c r="A3048" s="31" t="s">
        <v>2239</v>
      </c>
      <c r="B3048" s="130" t="s">
        <v>6481</v>
      </c>
      <c r="C3048" s="154">
        <v>23749.9905</v>
      </c>
      <c r="D3048" s="155">
        <f t="shared" si="62"/>
        <v>28499.988600000001</v>
      </c>
      <c r="E3048" s="303"/>
      <c r="F3048" s="292"/>
      <c r="G3048" s="327"/>
      <c r="H3048" s="337">
        <v>15.94</v>
      </c>
      <c r="I3048"/>
      <c r="J3048" s="13"/>
    </row>
    <row r="3049" spans="1:10" x14ac:dyDescent="0.2">
      <c r="A3049" s="31" t="s">
        <v>6044</v>
      </c>
      <c r="B3049" s="130" t="s">
        <v>6481</v>
      </c>
      <c r="C3049" s="154">
        <v>23750</v>
      </c>
      <c r="D3049" s="155">
        <f t="shared" si="62"/>
        <v>28500</v>
      </c>
      <c r="E3049" s="303"/>
      <c r="F3049" s="292" t="s">
        <v>6704</v>
      </c>
      <c r="G3049" s="327"/>
      <c r="H3049" s="337"/>
      <c r="I3049"/>
      <c r="J3049" s="13"/>
    </row>
    <row r="3050" spans="1:10" x14ac:dyDescent="0.2">
      <c r="A3050" s="31" t="s">
        <v>2240</v>
      </c>
      <c r="B3050" s="130" t="s">
        <v>4826</v>
      </c>
      <c r="C3050" s="154">
        <v>23833.323799999998</v>
      </c>
      <c r="D3050" s="155">
        <f t="shared" si="62"/>
        <v>28599.988559999998</v>
      </c>
      <c r="E3050" s="303"/>
      <c r="F3050" s="292"/>
      <c r="G3050" s="327" t="s">
        <v>6496</v>
      </c>
      <c r="H3050" s="337"/>
      <c r="I3050"/>
      <c r="J3050" s="13"/>
    </row>
    <row r="3051" spans="1:10" x14ac:dyDescent="0.2">
      <c r="A3051" s="31" t="s">
        <v>2240</v>
      </c>
      <c r="B3051" s="130" t="s">
        <v>4826</v>
      </c>
      <c r="C3051" s="154">
        <v>18333.326000000001</v>
      </c>
      <c r="D3051" s="155">
        <f t="shared" si="62"/>
        <v>21999.9912</v>
      </c>
      <c r="E3051" s="303"/>
      <c r="F3051" s="292" t="s">
        <v>6685</v>
      </c>
      <c r="G3051" s="327"/>
      <c r="H3051" s="337">
        <v>11.36</v>
      </c>
      <c r="I3051"/>
      <c r="J3051" s="13"/>
    </row>
    <row r="3052" spans="1:10" x14ac:dyDescent="0.2">
      <c r="A3052" s="170" t="s">
        <v>2240</v>
      </c>
      <c r="B3052" s="384" t="s">
        <v>4826</v>
      </c>
      <c r="C3052" s="193">
        <v>22547</v>
      </c>
      <c r="D3052" s="194">
        <f>C3052*1.2</f>
        <v>27056.399999999998</v>
      </c>
      <c r="E3052" s="310"/>
      <c r="F3052" s="292" t="s">
        <v>6705</v>
      </c>
      <c r="G3052" s="327"/>
      <c r="H3052" s="341"/>
      <c r="I3052"/>
      <c r="J3052" s="13"/>
    </row>
    <row r="3053" spans="1:10" x14ac:dyDescent="0.2">
      <c r="A3053" s="31" t="s">
        <v>2241</v>
      </c>
      <c r="B3053" s="130" t="s">
        <v>4827</v>
      </c>
      <c r="C3053" s="154">
        <v>23833.323799999998</v>
      </c>
      <c r="D3053" s="155">
        <f t="shared" si="62"/>
        <v>28599.988559999998</v>
      </c>
      <c r="E3053" s="303"/>
      <c r="F3053" s="292"/>
      <c r="G3053" s="327" t="s">
        <v>6496</v>
      </c>
      <c r="H3053" s="337"/>
      <c r="I3053"/>
      <c r="J3053" s="13"/>
    </row>
    <row r="3054" spans="1:10" x14ac:dyDescent="0.2">
      <c r="A3054" s="31" t="s">
        <v>2241</v>
      </c>
      <c r="B3054" s="130" t="s">
        <v>6706</v>
      </c>
      <c r="C3054" s="154">
        <v>18333.326000000001</v>
      </c>
      <c r="D3054" s="155">
        <f t="shared" si="62"/>
        <v>21999.9912</v>
      </c>
      <c r="E3054" s="303"/>
      <c r="F3054" s="292" t="s">
        <v>6685</v>
      </c>
      <c r="G3054" s="327"/>
      <c r="H3054" s="337">
        <v>11.36</v>
      </c>
      <c r="I3054"/>
      <c r="J3054" s="13"/>
    </row>
    <row r="3055" spans="1:10" x14ac:dyDescent="0.2">
      <c r="A3055" s="170" t="s">
        <v>2241</v>
      </c>
      <c r="B3055" s="384" t="s">
        <v>6706</v>
      </c>
      <c r="C3055" s="193">
        <v>22547</v>
      </c>
      <c r="D3055" s="194">
        <f>C3055*1.2</f>
        <v>27056.399999999998</v>
      </c>
      <c r="E3055" s="310"/>
      <c r="F3055" s="292" t="s">
        <v>6707</v>
      </c>
      <c r="G3055" s="327"/>
      <c r="H3055" s="341"/>
      <c r="I3055"/>
      <c r="J3055" s="13"/>
    </row>
    <row r="3056" spans="1:10" x14ac:dyDescent="0.2">
      <c r="A3056" s="31" t="s">
        <v>2242</v>
      </c>
      <c r="B3056" s="405" t="s">
        <v>2243</v>
      </c>
      <c r="C3056" s="154">
        <v>22499.990999999998</v>
      </c>
      <c r="D3056" s="155">
        <f t="shared" si="62"/>
        <v>26999.989199999996</v>
      </c>
      <c r="E3056" s="303"/>
      <c r="F3056" s="292"/>
      <c r="G3056" s="327"/>
      <c r="H3056" s="337">
        <v>39.94</v>
      </c>
      <c r="I3056"/>
      <c r="J3056" s="13"/>
    </row>
    <row r="3057" spans="1:10" x14ac:dyDescent="0.2">
      <c r="A3057" s="31" t="s">
        <v>2244</v>
      </c>
      <c r="B3057" s="405" t="s">
        <v>2245</v>
      </c>
      <c r="C3057" s="154">
        <v>22499.990999999998</v>
      </c>
      <c r="D3057" s="155">
        <f t="shared" si="62"/>
        <v>26999.989199999996</v>
      </c>
      <c r="E3057" s="303"/>
      <c r="F3057" s="292"/>
      <c r="G3057" s="327"/>
      <c r="H3057" s="337">
        <v>39.94</v>
      </c>
      <c r="I3057"/>
      <c r="J3057" s="13"/>
    </row>
    <row r="3058" spans="1:10" x14ac:dyDescent="0.2">
      <c r="A3058" s="31" t="s">
        <v>4743</v>
      </c>
      <c r="B3058" s="405" t="s">
        <v>378</v>
      </c>
      <c r="C3058" s="154">
        <v>66.666640000000001</v>
      </c>
      <c r="D3058" s="155">
        <f t="shared" si="62"/>
        <v>79.999967999999996</v>
      </c>
      <c r="E3058" s="303"/>
      <c r="F3058" s="292"/>
      <c r="G3058" s="327"/>
      <c r="H3058" s="337">
        <v>8.0000000000000002E-3</v>
      </c>
      <c r="I3058"/>
      <c r="J3058" s="13"/>
    </row>
    <row r="3059" spans="1:10" x14ac:dyDescent="0.2">
      <c r="A3059" s="31" t="s">
        <v>4744</v>
      </c>
      <c r="B3059" s="405" t="s">
        <v>378</v>
      </c>
      <c r="C3059" s="154">
        <v>66.666640000000001</v>
      </c>
      <c r="D3059" s="155">
        <f t="shared" si="62"/>
        <v>79.999967999999996</v>
      </c>
      <c r="E3059" s="303"/>
      <c r="F3059" s="292"/>
      <c r="G3059" s="327"/>
      <c r="H3059" s="337">
        <v>0.01</v>
      </c>
      <c r="I3059"/>
      <c r="J3059" s="13"/>
    </row>
    <row r="3060" spans="1:10" x14ac:dyDescent="0.2">
      <c r="A3060" s="31" t="s">
        <v>4745</v>
      </c>
      <c r="B3060" s="405" t="s">
        <v>378</v>
      </c>
      <c r="C3060" s="154">
        <v>66.666640000000001</v>
      </c>
      <c r="D3060" s="155">
        <f t="shared" si="62"/>
        <v>79.999967999999996</v>
      </c>
      <c r="E3060" s="303"/>
      <c r="F3060" s="292"/>
      <c r="G3060" s="327"/>
      <c r="H3060" s="337">
        <v>6.0000000000000001E-3</v>
      </c>
      <c r="I3060"/>
      <c r="J3060" s="13"/>
    </row>
    <row r="3061" spans="1:10" x14ac:dyDescent="0.2">
      <c r="A3061" s="31" t="s">
        <v>2246</v>
      </c>
      <c r="B3061" s="405" t="s">
        <v>1275</v>
      </c>
      <c r="C3061" s="154">
        <v>0</v>
      </c>
      <c r="D3061" s="155">
        <f t="shared" si="62"/>
        <v>0</v>
      </c>
      <c r="E3061" s="303"/>
      <c r="F3061" s="292"/>
      <c r="G3061" s="327"/>
      <c r="H3061" s="337"/>
      <c r="I3061"/>
      <c r="J3061" s="13"/>
    </row>
    <row r="3062" spans="1:10" x14ac:dyDescent="0.2">
      <c r="A3062" s="31" t="s">
        <v>4055</v>
      </c>
      <c r="B3062" s="130" t="s">
        <v>1066</v>
      </c>
      <c r="C3062" s="154">
        <v>124.99995</v>
      </c>
      <c r="D3062" s="155">
        <f t="shared" si="62"/>
        <v>149.99993999999998</v>
      </c>
      <c r="E3062" s="303"/>
      <c r="F3062" s="292"/>
      <c r="G3062" s="327"/>
      <c r="H3062" s="337">
        <v>3.0000000000000001E-3</v>
      </c>
      <c r="I3062"/>
      <c r="J3062" s="13"/>
    </row>
    <row r="3063" spans="1:10" x14ac:dyDescent="0.2">
      <c r="A3063" s="31" t="s">
        <v>6621</v>
      </c>
      <c r="B3063" s="405" t="s">
        <v>6622</v>
      </c>
      <c r="C3063" s="154">
        <v>2083</v>
      </c>
      <c r="D3063" s="155">
        <f t="shared" si="62"/>
        <v>2499.6</v>
      </c>
      <c r="E3063" s="303"/>
      <c r="F3063" s="292"/>
      <c r="G3063" s="327"/>
      <c r="H3063" s="337"/>
      <c r="I3063"/>
      <c r="J3063" s="13"/>
    </row>
    <row r="3064" spans="1:10" x14ac:dyDescent="0.2">
      <c r="A3064" s="31" t="s">
        <v>6719</v>
      </c>
      <c r="B3064" s="405" t="s">
        <v>87</v>
      </c>
      <c r="C3064" s="154">
        <v>1213</v>
      </c>
      <c r="D3064" s="155">
        <f t="shared" si="62"/>
        <v>1455.6</v>
      </c>
      <c r="E3064" s="303"/>
      <c r="F3064" s="292"/>
      <c r="G3064" s="327"/>
      <c r="H3064" s="337"/>
      <c r="I3064"/>
      <c r="J3064" s="13"/>
    </row>
    <row r="3065" spans="1:10" x14ac:dyDescent="0.2">
      <c r="A3065" s="31" t="s">
        <v>7297</v>
      </c>
      <c r="B3065" s="405" t="s">
        <v>4309</v>
      </c>
      <c r="C3065" s="154">
        <v>333</v>
      </c>
      <c r="D3065" s="432">
        <f t="shared" si="62"/>
        <v>399.59999999999997</v>
      </c>
      <c r="E3065" s="303"/>
      <c r="F3065" s="292"/>
      <c r="G3065" s="327" t="s">
        <v>6496</v>
      </c>
      <c r="H3065" s="337">
        <v>3.7000000000000002E-3</v>
      </c>
      <c r="I3065"/>
      <c r="J3065" s="13"/>
    </row>
    <row r="3066" spans="1:10" x14ac:dyDescent="0.2">
      <c r="A3066" s="31" t="s">
        <v>7383</v>
      </c>
      <c r="B3066" s="405" t="s">
        <v>4309</v>
      </c>
      <c r="C3066" s="154">
        <v>305</v>
      </c>
      <c r="D3066" s="432">
        <f t="shared" si="62"/>
        <v>366</v>
      </c>
      <c r="E3066" s="303"/>
      <c r="F3066" s="292"/>
      <c r="G3066" s="327" t="s">
        <v>6496</v>
      </c>
      <c r="H3066" s="337">
        <v>3.4000000000000002E-2</v>
      </c>
      <c r="I3066"/>
      <c r="J3066" s="13"/>
    </row>
    <row r="3067" spans="1:10" x14ac:dyDescent="0.2">
      <c r="A3067" s="31" t="s">
        <v>7384</v>
      </c>
      <c r="B3067" s="405" t="s">
        <v>4309</v>
      </c>
      <c r="C3067" s="154">
        <v>500</v>
      </c>
      <c r="D3067" s="432">
        <f t="shared" si="62"/>
        <v>600</v>
      </c>
      <c r="E3067" s="303"/>
      <c r="F3067" s="292"/>
      <c r="G3067" s="327" t="s">
        <v>6496</v>
      </c>
      <c r="H3067" s="337">
        <v>9.9199999999999997E-2</v>
      </c>
      <c r="I3067"/>
      <c r="J3067" s="13"/>
    </row>
    <row r="3068" spans="1:10" x14ac:dyDescent="0.2">
      <c r="A3068" s="31" t="s">
        <v>7385</v>
      </c>
      <c r="B3068" s="405" t="s">
        <v>4309</v>
      </c>
      <c r="C3068" s="154">
        <v>460</v>
      </c>
      <c r="D3068" s="432">
        <f t="shared" si="62"/>
        <v>552</v>
      </c>
      <c r="E3068" s="303"/>
      <c r="F3068" s="292"/>
      <c r="G3068" s="327" t="s">
        <v>6496</v>
      </c>
      <c r="H3068" s="337">
        <v>6.6500000000000004E-2</v>
      </c>
      <c r="I3068"/>
      <c r="J3068" s="13"/>
    </row>
    <row r="3069" spans="1:10" x14ac:dyDescent="0.2">
      <c r="A3069" s="31" t="s">
        <v>7283</v>
      </c>
      <c r="B3069" s="405" t="s">
        <v>4309</v>
      </c>
      <c r="C3069" s="154">
        <v>217</v>
      </c>
      <c r="D3069" s="432">
        <f t="shared" si="62"/>
        <v>260.39999999999998</v>
      </c>
      <c r="E3069" s="303"/>
      <c r="F3069" s="292"/>
      <c r="G3069" s="327" t="s">
        <v>6496</v>
      </c>
      <c r="H3069" s="337">
        <v>2.3999999999999998E-3</v>
      </c>
      <c r="I3069"/>
      <c r="J3069" s="13"/>
    </row>
    <row r="3070" spans="1:10" x14ac:dyDescent="0.2">
      <c r="A3070" s="31"/>
      <c r="B3070" s="405" t="s">
        <v>6482</v>
      </c>
      <c r="C3070" s="154">
        <v>151100</v>
      </c>
      <c r="D3070" s="155">
        <f t="shared" si="62"/>
        <v>181320</v>
      </c>
      <c r="E3070" s="303"/>
      <c r="F3070" s="292"/>
      <c r="G3070" s="327" t="s">
        <v>6496</v>
      </c>
      <c r="H3070" s="337"/>
      <c r="I3070"/>
      <c r="J3070" s="13"/>
    </row>
    <row r="3071" spans="1:10" x14ac:dyDescent="0.2">
      <c r="A3071" s="31" t="s">
        <v>5281</v>
      </c>
      <c r="B3071" s="405" t="s">
        <v>5282</v>
      </c>
      <c r="C3071" s="154">
        <v>249.9999</v>
      </c>
      <c r="D3071" s="155">
        <f t="shared" si="62"/>
        <v>299.99987999999996</v>
      </c>
      <c r="E3071" s="317"/>
      <c r="F3071" s="292"/>
      <c r="G3071" s="327"/>
      <c r="H3071" s="347">
        <v>2.9999999999999997E-4</v>
      </c>
      <c r="I3071"/>
      <c r="J3071" s="13"/>
    </row>
    <row r="3072" spans="1:10" x14ac:dyDescent="0.2">
      <c r="A3072" s="31" t="s">
        <v>5295</v>
      </c>
      <c r="B3072" s="405" t="s">
        <v>118</v>
      </c>
      <c r="C3072" s="154">
        <v>16.66666</v>
      </c>
      <c r="D3072" s="155">
        <f t="shared" si="62"/>
        <v>19.999991999999999</v>
      </c>
      <c r="E3072" s="303"/>
      <c r="F3072" s="292"/>
      <c r="G3072" s="327"/>
      <c r="H3072" s="337"/>
      <c r="I3072"/>
      <c r="J3072" s="13"/>
    </row>
    <row r="3073" spans="1:10" x14ac:dyDescent="0.2">
      <c r="A3073" s="31" t="s">
        <v>2247</v>
      </c>
      <c r="B3073" s="406" t="s">
        <v>5677</v>
      </c>
      <c r="C3073" s="154">
        <v>10500</v>
      </c>
      <c r="D3073" s="155">
        <f t="shared" si="62"/>
        <v>12600</v>
      </c>
      <c r="E3073" s="303"/>
      <c r="F3073" s="292"/>
      <c r="G3073" s="327"/>
      <c r="H3073" s="337">
        <v>5.3239999999999998</v>
      </c>
      <c r="I3073"/>
      <c r="J3073" s="13"/>
    </row>
    <row r="3074" spans="1:10" ht="51" x14ac:dyDescent="0.2">
      <c r="A3074" s="31" t="s">
        <v>2247</v>
      </c>
      <c r="B3074" s="406" t="s">
        <v>5678</v>
      </c>
      <c r="C3074" s="154">
        <v>7000</v>
      </c>
      <c r="D3074" s="155">
        <f t="shared" ref="D3074" si="63">C3074*1.2</f>
        <v>8400</v>
      </c>
      <c r="E3074" s="303"/>
      <c r="F3074" s="292" t="s">
        <v>5679</v>
      </c>
      <c r="G3074" s="327"/>
      <c r="H3074" s="337">
        <v>5.3239999999999998</v>
      </c>
      <c r="I3074"/>
      <c r="J3074" s="13"/>
    </row>
    <row r="3075" spans="1:10" x14ac:dyDescent="0.2">
      <c r="A3075" s="170" t="s">
        <v>2247</v>
      </c>
      <c r="B3075" s="407" t="s">
        <v>2248</v>
      </c>
      <c r="C3075" s="193">
        <v>8198</v>
      </c>
      <c r="D3075" s="194">
        <f>C3075*1.2</f>
        <v>9837.6</v>
      </c>
      <c r="E3075" s="310"/>
      <c r="F3075" s="292" t="s">
        <v>5504</v>
      </c>
      <c r="G3075" s="327"/>
      <c r="H3075" s="341"/>
      <c r="I3075"/>
      <c r="J3075" s="13"/>
    </row>
    <row r="3076" spans="1:10" x14ac:dyDescent="0.2">
      <c r="A3076" s="31" t="s">
        <v>2249</v>
      </c>
      <c r="B3076" s="406" t="s">
        <v>5681</v>
      </c>
      <c r="C3076" s="154">
        <v>10500</v>
      </c>
      <c r="D3076" s="155">
        <f t="shared" si="62"/>
        <v>12600</v>
      </c>
      <c r="E3076" s="303"/>
      <c r="F3076" s="292"/>
      <c r="G3076" s="327"/>
      <c r="H3076" s="337">
        <v>5.3239999999999998</v>
      </c>
      <c r="I3076"/>
      <c r="J3076" s="13"/>
    </row>
    <row r="3077" spans="1:10" ht="51" x14ac:dyDescent="0.2">
      <c r="A3077" s="31" t="s">
        <v>2249</v>
      </c>
      <c r="B3077" s="406" t="s">
        <v>5680</v>
      </c>
      <c r="C3077" s="154">
        <v>8166.6633999999995</v>
      </c>
      <c r="D3077" s="155">
        <f t="shared" ref="D3077" si="64">C3077*1.2</f>
        <v>9799.996079999999</v>
      </c>
      <c r="E3077" s="303"/>
      <c r="F3077" s="292" t="s">
        <v>5679</v>
      </c>
      <c r="G3077" s="327"/>
      <c r="H3077" s="337">
        <v>5.3239999999999998</v>
      </c>
      <c r="I3077"/>
      <c r="J3077" s="13"/>
    </row>
    <row r="3078" spans="1:10" x14ac:dyDescent="0.2">
      <c r="A3078" s="170" t="s">
        <v>2249</v>
      </c>
      <c r="B3078" s="407" t="s">
        <v>2250</v>
      </c>
      <c r="C3078" s="193">
        <v>8198</v>
      </c>
      <c r="D3078" s="194">
        <f>C3078*1.2</f>
        <v>9837.6</v>
      </c>
      <c r="E3078" s="310"/>
      <c r="F3078" s="292" t="s">
        <v>5504</v>
      </c>
      <c r="G3078" s="327"/>
      <c r="H3078" s="341"/>
      <c r="I3078"/>
      <c r="J3078" s="13"/>
    </row>
    <row r="3079" spans="1:10" x14ac:dyDescent="0.2">
      <c r="A3079" s="209" t="s">
        <v>6859</v>
      </c>
      <c r="B3079" s="411" t="s">
        <v>387</v>
      </c>
      <c r="C3079" s="233">
        <v>100</v>
      </c>
      <c r="D3079" s="155">
        <f>C3079*1.2</f>
        <v>120</v>
      </c>
      <c r="E3079" s="311"/>
      <c r="F3079" s="292"/>
      <c r="G3079" s="327"/>
      <c r="H3079" s="342"/>
      <c r="I3079"/>
      <c r="J3079" s="13"/>
    </row>
    <row r="3080" spans="1:10" x14ac:dyDescent="0.2">
      <c r="A3080" s="31" t="s">
        <v>2251</v>
      </c>
      <c r="B3080" s="406" t="s">
        <v>2252</v>
      </c>
      <c r="C3080" s="154">
        <v>20833.325000000001</v>
      </c>
      <c r="D3080" s="155">
        <f t="shared" si="62"/>
        <v>24999.99</v>
      </c>
      <c r="E3080" s="303"/>
      <c r="F3080" s="292"/>
      <c r="G3080" s="327"/>
      <c r="H3080" s="337">
        <v>6.5259999999999998</v>
      </c>
      <c r="I3080"/>
      <c r="J3080" s="13"/>
    </row>
    <row r="3081" spans="1:10" x14ac:dyDescent="0.2">
      <c r="A3081" s="170" t="s">
        <v>2251</v>
      </c>
      <c r="B3081" s="407" t="s">
        <v>2252</v>
      </c>
      <c r="C3081" s="193">
        <v>20828</v>
      </c>
      <c r="D3081" s="194">
        <f>C3081*1.2</f>
        <v>24993.599999999999</v>
      </c>
      <c r="E3081" s="310"/>
      <c r="F3081" s="292" t="s">
        <v>5504</v>
      </c>
      <c r="G3081" s="327"/>
      <c r="H3081" s="341"/>
      <c r="I3081"/>
      <c r="J3081" s="13"/>
    </row>
    <row r="3082" spans="1:10" x14ac:dyDescent="0.2">
      <c r="A3082" s="31" t="s">
        <v>2253</v>
      </c>
      <c r="B3082" s="406" t="s">
        <v>2254</v>
      </c>
      <c r="C3082" s="154">
        <v>24999.989999999998</v>
      </c>
      <c r="D3082" s="155">
        <f t="shared" si="62"/>
        <v>29999.987999999998</v>
      </c>
      <c r="E3082" s="303"/>
      <c r="F3082" s="292"/>
      <c r="G3082" s="327"/>
      <c r="H3082" s="337">
        <v>4.99</v>
      </c>
      <c r="I3082"/>
      <c r="J3082" s="13"/>
    </row>
    <row r="3083" spans="1:10" x14ac:dyDescent="0.2">
      <c r="A3083" s="170" t="s">
        <v>2253</v>
      </c>
      <c r="B3083" s="407" t="s">
        <v>2254</v>
      </c>
      <c r="C3083" s="193">
        <v>24960</v>
      </c>
      <c r="D3083" s="194">
        <f>C3083*1.2</f>
        <v>29952</v>
      </c>
      <c r="E3083" s="310"/>
      <c r="F3083" s="292" t="s">
        <v>5504</v>
      </c>
      <c r="G3083" s="327"/>
      <c r="H3083" s="341"/>
      <c r="I3083"/>
      <c r="J3083" s="13"/>
    </row>
    <row r="3084" spans="1:10" x14ac:dyDescent="0.2">
      <c r="A3084" s="31" t="s">
        <v>5292</v>
      </c>
      <c r="B3084" s="406" t="s">
        <v>2252</v>
      </c>
      <c r="C3084" s="154">
        <v>18333.326000000001</v>
      </c>
      <c r="D3084" s="155">
        <f t="shared" si="62"/>
        <v>21999.9912</v>
      </c>
      <c r="E3084" s="303"/>
      <c r="F3084" s="292"/>
      <c r="G3084" s="327"/>
      <c r="H3084" s="337">
        <v>5.65</v>
      </c>
      <c r="I3084"/>
      <c r="J3084" s="13"/>
    </row>
    <row r="3085" spans="1:10" x14ac:dyDescent="0.2">
      <c r="A3085" s="31" t="s">
        <v>2255</v>
      </c>
      <c r="B3085" s="406" t="s">
        <v>2256</v>
      </c>
      <c r="C3085" s="154">
        <v>7000</v>
      </c>
      <c r="D3085" s="155">
        <f t="shared" si="62"/>
        <v>8400</v>
      </c>
      <c r="E3085" s="303"/>
      <c r="F3085" s="292"/>
      <c r="G3085" s="327"/>
      <c r="H3085" s="337">
        <v>1.107</v>
      </c>
      <c r="I3085"/>
      <c r="J3085" s="13"/>
    </row>
    <row r="3086" spans="1:10" x14ac:dyDescent="0.2">
      <c r="A3086" s="31" t="s">
        <v>5722</v>
      </c>
      <c r="B3086" s="406" t="s">
        <v>5723</v>
      </c>
      <c r="C3086" s="154">
        <v>4000</v>
      </c>
      <c r="D3086" s="155">
        <f t="shared" si="62"/>
        <v>4800</v>
      </c>
      <c r="E3086" s="303"/>
      <c r="F3086" s="292"/>
      <c r="G3086" s="327"/>
      <c r="H3086" s="337"/>
      <c r="I3086"/>
      <c r="J3086" s="13"/>
    </row>
    <row r="3087" spans="1:10" x14ac:dyDescent="0.2">
      <c r="A3087" s="31" t="s">
        <v>7381</v>
      </c>
      <c r="B3087" s="406" t="s">
        <v>7382</v>
      </c>
      <c r="C3087" s="154">
        <v>11375</v>
      </c>
      <c r="D3087" s="432">
        <f t="shared" si="62"/>
        <v>13650</v>
      </c>
      <c r="E3087" s="303"/>
      <c r="F3087" s="292"/>
      <c r="G3087" s="328" t="s">
        <v>6496</v>
      </c>
      <c r="H3087" s="337">
        <v>0.184</v>
      </c>
      <c r="I3087"/>
      <c r="J3087" s="13"/>
    </row>
    <row r="3088" spans="1:10" x14ac:dyDescent="0.2">
      <c r="A3088" s="31" t="s">
        <v>3969</v>
      </c>
      <c r="B3088" s="406" t="s">
        <v>2259</v>
      </c>
      <c r="C3088" s="154">
        <v>0</v>
      </c>
      <c r="D3088" s="155">
        <f t="shared" si="62"/>
        <v>0</v>
      </c>
      <c r="E3088" s="303"/>
      <c r="F3088" s="292"/>
      <c r="G3088" s="327"/>
      <c r="H3088" s="337">
        <v>0.3</v>
      </c>
      <c r="I3088"/>
      <c r="J3088" s="13"/>
    </row>
    <row r="3089" spans="1:10" x14ac:dyDescent="0.2">
      <c r="A3089" s="31" t="s">
        <v>4514</v>
      </c>
      <c r="B3089" s="406" t="s">
        <v>4515</v>
      </c>
      <c r="C3089" s="154">
        <v>12333.3284</v>
      </c>
      <c r="D3089" s="155">
        <f t="shared" si="62"/>
        <v>14799.99408</v>
      </c>
      <c r="E3089" s="303"/>
      <c r="F3089" s="292"/>
      <c r="G3089" s="327"/>
      <c r="H3089" s="337">
        <v>2.7410000000000001</v>
      </c>
      <c r="I3089"/>
      <c r="J3089" s="13"/>
    </row>
    <row r="3090" spans="1:10" x14ac:dyDescent="0.2">
      <c r="A3090" s="31" t="s">
        <v>2257</v>
      </c>
      <c r="B3090" s="406" t="s">
        <v>6483</v>
      </c>
      <c r="C3090" s="154">
        <v>6249.9974999999995</v>
      </c>
      <c r="D3090" s="155">
        <f t="shared" si="62"/>
        <v>7499.9969999999994</v>
      </c>
      <c r="E3090" s="303"/>
      <c r="F3090" s="292"/>
      <c r="G3090" s="327"/>
      <c r="H3090" s="337"/>
      <c r="I3090"/>
      <c r="J3090" s="13"/>
    </row>
    <row r="3091" spans="1:10" x14ac:dyDescent="0.2">
      <c r="A3091" s="31" t="s">
        <v>5799</v>
      </c>
      <c r="B3091" s="406" t="s">
        <v>1898</v>
      </c>
      <c r="C3091" s="154">
        <v>3000</v>
      </c>
      <c r="D3091" s="155">
        <f t="shared" si="62"/>
        <v>3600</v>
      </c>
      <c r="E3091" s="303"/>
      <c r="F3091" s="292"/>
      <c r="G3091" s="327"/>
      <c r="H3091" s="337">
        <v>0.312</v>
      </c>
      <c r="I3091"/>
      <c r="J3091" s="13"/>
    </row>
    <row r="3092" spans="1:10" s="13" customFormat="1" x14ac:dyDescent="0.2">
      <c r="A3092" s="31" t="s">
        <v>2258</v>
      </c>
      <c r="B3092" s="406" t="s">
        <v>2259</v>
      </c>
      <c r="C3092" s="154">
        <v>4000</v>
      </c>
      <c r="D3092" s="155">
        <f t="shared" si="62"/>
        <v>4800</v>
      </c>
      <c r="E3092" s="303"/>
      <c r="F3092" s="292"/>
      <c r="G3092" s="327"/>
      <c r="H3092" s="337">
        <v>0.41399999999999998</v>
      </c>
      <c r="I3092"/>
    </row>
    <row r="3093" spans="1:10" s="13" customFormat="1" x14ac:dyDescent="0.2">
      <c r="A3093" s="31" t="s">
        <v>5879</v>
      </c>
      <c r="B3093" s="406" t="s">
        <v>2259</v>
      </c>
      <c r="C3093" s="154">
        <v>4000</v>
      </c>
      <c r="D3093" s="155">
        <f t="shared" ref="D3093" si="65">C3093*1.2</f>
        <v>4800</v>
      </c>
      <c r="E3093" s="303"/>
      <c r="F3093" s="292"/>
      <c r="G3093" s="327"/>
      <c r="H3093" s="337">
        <v>0.41399999999999998</v>
      </c>
      <c r="I3093"/>
    </row>
    <row r="3094" spans="1:10" s="13" customFormat="1" x14ac:dyDescent="0.2">
      <c r="A3094" s="31" t="s">
        <v>2260</v>
      </c>
      <c r="B3094" s="406" t="s">
        <v>2261</v>
      </c>
      <c r="C3094" s="154">
        <v>1166.6661999999999</v>
      </c>
      <c r="D3094" s="155">
        <f t="shared" si="62"/>
        <v>1399.9994399999998</v>
      </c>
      <c r="E3094" s="303"/>
      <c r="F3094" s="292"/>
      <c r="G3094" s="327"/>
      <c r="H3094" s="337">
        <v>0.14599999999999999</v>
      </c>
      <c r="I3094"/>
    </row>
    <row r="3095" spans="1:10" x14ac:dyDescent="0.2">
      <c r="A3095" s="31" t="s">
        <v>3970</v>
      </c>
      <c r="B3095" s="406" t="s">
        <v>2259</v>
      </c>
      <c r="C3095" s="154">
        <v>2917</v>
      </c>
      <c r="D3095" s="155">
        <f t="shared" si="62"/>
        <v>3500.4</v>
      </c>
      <c r="E3095" s="303"/>
      <c r="F3095" s="292"/>
      <c r="G3095" s="327"/>
      <c r="H3095" s="337"/>
      <c r="I3095"/>
      <c r="J3095" s="13"/>
    </row>
    <row r="3096" spans="1:10" s="13" customFormat="1" x14ac:dyDescent="0.2">
      <c r="A3096" s="31" t="s">
        <v>2262</v>
      </c>
      <c r="B3096" s="406" t="s">
        <v>4353</v>
      </c>
      <c r="C3096" s="154">
        <v>6416.6641</v>
      </c>
      <c r="D3096" s="155">
        <f t="shared" si="62"/>
        <v>7699.9969199999996</v>
      </c>
      <c r="E3096" s="303"/>
      <c r="F3096" s="292"/>
      <c r="G3096" s="327"/>
      <c r="H3096" s="337">
        <v>0.74399999999999999</v>
      </c>
      <c r="I3096"/>
    </row>
    <row r="3097" spans="1:10" s="13" customFormat="1" x14ac:dyDescent="0.2">
      <c r="A3097" s="31" t="s">
        <v>2263</v>
      </c>
      <c r="B3097" s="406" t="s">
        <v>5169</v>
      </c>
      <c r="C3097" s="154">
        <v>4833.3314</v>
      </c>
      <c r="D3097" s="155">
        <f t="shared" ref="D3097:D3270" si="66">C3097*1.2</f>
        <v>5799.9976799999995</v>
      </c>
      <c r="E3097" s="303"/>
      <c r="F3097" s="290" t="s">
        <v>91</v>
      </c>
      <c r="G3097" s="327"/>
      <c r="H3097" s="337">
        <v>0.498</v>
      </c>
      <c r="I3097"/>
    </row>
    <row r="3098" spans="1:10" s="13" customFormat="1" x14ac:dyDescent="0.2">
      <c r="A3098" s="31" t="s">
        <v>2264</v>
      </c>
      <c r="B3098" s="406" t="s">
        <v>5169</v>
      </c>
      <c r="C3098" s="154">
        <v>4833.3314</v>
      </c>
      <c r="D3098" s="155">
        <f t="shared" si="66"/>
        <v>5799.9976799999995</v>
      </c>
      <c r="E3098" s="303"/>
      <c r="F3098" s="290" t="s">
        <v>91</v>
      </c>
      <c r="G3098" s="327"/>
      <c r="H3098" s="337">
        <v>0.48499999999999999</v>
      </c>
      <c r="I3098"/>
    </row>
    <row r="3099" spans="1:10" x14ac:dyDescent="0.2">
      <c r="A3099" s="31" t="s">
        <v>3978</v>
      </c>
      <c r="B3099" s="130" t="s">
        <v>3979</v>
      </c>
      <c r="C3099" s="154">
        <v>7249.9970999999996</v>
      </c>
      <c r="D3099" s="155">
        <f t="shared" si="66"/>
        <v>8699.9965199999988</v>
      </c>
      <c r="E3099" s="291"/>
      <c r="F3099" s="292"/>
      <c r="G3099" s="280"/>
      <c r="H3099" s="104">
        <v>1.22</v>
      </c>
      <c r="I3099"/>
      <c r="J3099" s="13"/>
    </row>
    <row r="3100" spans="1:10" x14ac:dyDescent="0.2">
      <c r="A3100" s="31" t="s">
        <v>6769</v>
      </c>
      <c r="B3100" s="130" t="s">
        <v>6625</v>
      </c>
      <c r="C3100" s="154">
        <v>45833</v>
      </c>
      <c r="D3100" s="432">
        <f t="shared" si="66"/>
        <v>54999.6</v>
      </c>
      <c r="E3100" s="291"/>
      <c r="F3100" s="292"/>
      <c r="G3100" s="328" t="s">
        <v>6496</v>
      </c>
      <c r="H3100" s="104"/>
      <c r="I3100"/>
      <c r="J3100" s="13"/>
    </row>
    <row r="3101" spans="1:10" x14ac:dyDescent="0.2">
      <c r="A3101" s="31" t="s">
        <v>5283</v>
      </c>
      <c r="B3101" s="130" t="s">
        <v>5284</v>
      </c>
      <c r="C3101" s="154">
        <v>8333.33</v>
      </c>
      <c r="D3101" s="155">
        <f t="shared" si="66"/>
        <v>9999.9959999999992</v>
      </c>
      <c r="E3101" s="291"/>
      <c r="F3101" s="292"/>
      <c r="G3101" s="280"/>
      <c r="H3101" s="104">
        <v>1.266</v>
      </c>
      <c r="I3101"/>
      <c r="J3101" s="13"/>
    </row>
    <row r="3102" spans="1:10" x14ac:dyDescent="0.2">
      <c r="A3102" s="31" t="s">
        <v>6623</v>
      </c>
      <c r="B3102" s="130" t="s">
        <v>574</v>
      </c>
      <c r="C3102" s="154">
        <v>1150</v>
      </c>
      <c r="D3102" s="155">
        <f t="shared" si="66"/>
        <v>1380</v>
      </c>
      <c r="E3102" s="291"/>
      <c r="F3102" s="292"/>
      <c r="G3102" s="280"/>
      <c r="H3102" s="104"/>
      <c r="I3102"/>
      <c r="J3102" s="13"/>
    </row>
    <row r="3103" spans="1:10" x14ac:dyDescent="0.2">
      <c r="A3103" s="31" t="s">
        <v>6408</v>
      </c>
      <c r="B3103" s="130" t="s">
        <v>6409</v>
      </c>
      <c r="C3103" s="154">
        <v>2000</v>
      </c>
      <c r="D3103" s="155">
        <f t="shared" si="66"/>
        <v>2400</v>
      </c>
      <c r="E3103" s="291"/>
      <c r="F3103" s="292"/>
      <c r="G3103" s="280"/>
      <c r="H3103" s="104">
        <v>0.14699999999999999</v>
      </c>
      <c r="I3103"/>
      <c r="J3103" s="13"/>
    </row>
    <row r="3104" spans="1:10" x14ac:dyDescent="0.2">
      <c r="A3104" s="31" t="s">
        <v>5285</v>
      </c>
      <c r="B3104" s="130" t="s">
        <v>5286</v>
      </c>
      <c r="C3104" s="154">
        <v>6666.6639999999998</v>
      </c>
      <c r="D3104" s="155">
        <f t="shared" si="66"/>
        <v>7999.996799999999</v>
      </c>
      <c r="E3104" s="291"/>
      <c r="F3104" s="292"/>
      <c r="G3104" s="280"/>
      <c r="H3104" s="104">
        <v>0.69</v>
      </c>
      <c r="I3104"/>
      <c r="J3104" s="13"/>
    </row>
    <row r="3105" spans="1:10" x14ac:dyDescent="0.2">
      <c r="A3105" s="31" t="s">
        <v>2265</v>
      </c>
      <c r="B3105" s="406" t="s">
        <v>2266</v>
      </c>
      <c r="C3105" s="154">
        <v>6416.6641</v>
      </c>
      <c r="D3105" s="155">
        <f t="shared" si="66"/>
        <v>7699.9969199999996</v>
      </c>
      <c r="E3105" s="303"/>
      <c r="F3105" s="292"/>
      <c r="G3105" s="327"/>
      <c r="H3105" s="337">
        <v>0.25900000000000001</v>
      </c>
      <c r="J3105" s="13"/>
    </row>
    <row r="3106" spans="1:10" x14ac:dyDescent="0.2">
      <c r="A3106" s="31" t="s">
        <v>2267</v>
      </c>
      <c r="B3106" s="406" t="s">
        <v>2268</v>
      </c>
      <c r="C3106" s="154">
        <v>6416.6641</v>
      </c>
      <c r="D3106" s="155">
        <f t="shared" si="66"/>
        <v>7699.9969199999996</v>
      </c>
      <c r="E3106" s="303"/>
      <c r="F3106" s="292"/>
      <c r="G3106" s="327"/>
      <c r="H3106" s="337">
        <v>0.85699999999999998</v>
      </c>
      <c r="J3106" s="13"/>
    </row>
    <row r="3107" spans="1:10" x14ac:dyDescent="0.2">
      <c r="A3107" s="31" t="s">
        <v>2269</v>
      </c>
      <c r="B3107" s="406" t="s">
        <v>2270</v>
      </c>
      <c r="C3107" s="154">
        <v>7500</v>
      </c>
      <c r="D3107" s="155">
        <f t="shared" si="66"/>
        <v>9000</v>
      </c>
      <c r="E3107" s="303"/>
      <c r="F3107" s="292"/>
      <c r="G3107" s="327"/>
      <c r="H3107" s="337">
        <v>0.94099999999999995</v>
      </c>
      <c r="I3107"/>
      <c r="J3107" s="13"/>
    </row>
    <row r="3108" spans="1:10" x14ac:dyDescent="0.2">
      <c r="A3108" s="170" t="s">
        <v>2269</v>
      </c>
      <c r="B3108" s="407" t="s">
        <v>2270</v>
      </c>
      <c r="C3108" s="193">
        <v>7550</v>
      </c>
      <c r="D3108" s="194">
        <f>C3108*1.2</f>
        <v>9060</v>
      </c>
      <c r="E3108" s="310"/>
      <c r="F3108" s="292" t="s">
        <v>5504</v>
      </c>
      <c r="G3108" s="327"/>
      <c r="H3108" s="341"/>
      <c r="J3108" s="13"/>
    </row>
    <row r="3109" spans="1:10" x14ac:dyDescent="0.2">
      <c r="A3109" s="209" t="s">
        <v>7302</v>
      </c>
      <c r="B3109" s="411" t="s">
        <v>6625</v>
      </c>
      <c r="C3109" s="233">
        <v>24550</v>
      </c>
      <c r="D3109" s="432">
        <f>C3109*1.2</f>
        <v>29460</v>
      </c>
      <c r="E3109" s="311"/>
      <c r="F3109" s="295"/>
      <c r="G3109" s="327" t="s">
        <v>6496</v>
      </c>
      <c r="H3109" s="342">
        <v>0.11799999999999999</v>
      </c>
      <c r="J3109" s="13"/>
    </row>
    <row r="3110" spans="1:10" x14ac:dyDescent="0.2">
      <c r="A3110" s="209" t="s">
        <v>7303</v>
      </c>
      <c r="B3110" s="411" t="s">
        <v>6625</v>
      </c>
      <c r="C3110" s="233">
        <v>8833</v>
      </c>
      <c r="D3110" s="432">
        <f>C3110*1.2</f>
        <v>10599.6</v>
      </c>
      <c r="E3110" s="311"/>
      <c r="F3110" s="295"/>
      <c r="G3110" s="327" t="s">
        <v>6496</v>
      </c>
      <c r="H3110" s="342"/>
      <c r="J3110" s="13"/>
    </row>
    <row r="3111" spans="1:10" x14ac:dyDescent="0.2">
      <c r="A3111" s="209" t="s">
        <v>7366</v>
      </c>
      <c r="B3111" s="411" t="s">
        <v>6625</v>
      </c>
      <c r="C3111" s="233">
        <v>8750</v>
      </c>
      <c r="D3111" s="432">
        <f>C3111*1.2</f>
        <v>10500</v>
      </c>
      <c r="E3111" s="311"/>
      <c r="F3111" s="295"/>
      <c r="G3111" s="327" t="s">
        <v>6496</v>
      </c>
      <c r="H3111" s="342"/>
      <c r="J3111" s="13"/>
    </row>
    <row r="3112" spans="1:10" x14ac:dyDescent="0.2">
      <c r="A3112" s="31" t="s">
        <v>5878</v>
      </c>
      <c r="B3112" s="406" t="s">
        <v>2259</v>
      </c>
      <c r="C3112" s="154">
        <v>4000</v>
      </c>
      <c r="D3112" s="155">
        <f t="shared" si="66"/>
        <v>4800</v>
      </c>
      <c r="E3112" s="303"/>
      <c r="F3112" s="292"/>
      <c r="G3112" s="327"/>
      <c r="H3112" s="337">
        <v>0.40699999999999997</v>
      </c>
      <c r="I3112"/>
      <c r="J3112" s="13"/>
    </row>
    <row r="3113" spans="1:10" x14ac:dyDescent="0.2">
      <c r="A3113" s="31" t="s">
        <v>3982</v>
      </c>
      <c r="B3113" s="406" t="s">
        <v>2259</v>
      </c>
      <c r="C3113" s="154">
        <v>4000</v>
      </c>
      <c r="D3113" s="155">
        <f t="shared" ref="D3113" si="67">C3113*1.2</f>
        <v>4800</v>
      </c>
      <c r="E3113" s="303"/>
      <c r="F3113" s="292"/>
      <c r="G3113" s="327"/>
      <c r="H3113" s="337">
        <v>0.40699999999999997</v>
      </c>
      <c r="I3113"/>
      <c r="J3113" s="13"/>
    </row>
    <row r="3114" spans="1:10" x14ac:dyDescent="0.2">
      <c r="A3114" s="31" t="s">
        <v>2271</v>
      </c>
      <c r="B3114" s="406" t="s">
        <v>2272</v>
      </c>
      <c r="C3114" s="154">
        <v>916.66629999999998</v>
      </c>
      <c r="D3114" s="155">
        <f t="shared" si="66"/>
        <v>1099.99956</v>
      </c>
      <c r="E3114" s="303"/>
      <c r="F3114" s="292"/>
      <c r="G3114" s="327"/>
      <c r="H3114" s="337">
        <v>1.8009999999999999</v>
      </c>
      <c r="I3114"/>
      <c r="J3114" s="13"/>
    </row>
    <row r="3115" spans="1:10" x14ac:dyDescent="0.2">
      <c r="A3115" s="31" t="s">
        <v>2273</v>
      </c>
      <c r="B3115" s="406" t="s">
        <v>2274</v>
      </c>
      <c r="C3115" s="154">
        <v>6499.9974000000002</v>
      </c>
      <c r="D3115" s="155">
        <f t="shared" si="66"/>
        <v>7799.9968799999997</v>
      </c>
      <c r="E3115" s="303"/>
      <c r="F3115" s="292"/>
      <c r="G3115" s="327"/>
      <c r="H3115" s="337">
        <v>0.80900000000000005</v>
      </c>
      <c r="I3115"/>
      <c r="J3115" s="13"/>
    </row>
    <row r="3116" spans="1:10" x14ac:dyDescent="0.2">
      <c r="A3116" s="31" t="s">
        <v>7367</v>
      </c>
      <c r="B3116" s="406" t="s">
        <v>6625</v>
      </c>
      <c r="C3116" s="154">
        <v>15180</v>
      </c>
      <c r="D3116" s="432">
        <f t="shared" si="66"/>
        <v>18216</v>
      </c>
      <c r="E3116" s="303"/>
      <c r="F3116" s="292"/>
      <c r="G3116" s="327" t="s">
        <v>6496</v>
      </c>
      <c r="H3116" s="337">
        <v>0.96399999999999997</v>
      </c>
      <c r="I3116"/>
      <c r="J3116" s="13"/>
    </row>
    <row r="3117" spans="1:10" x14ac:dyDescent="0.2">
      <c r="A3117" s="31" t="s">
        <v>7394</v>
      </c>
      <c r="B3117" s="406" t="s">
        <v>6625</v>
      </c>
      <c r="C3117" s="154">
        <v>12300</v>
      </c>
      <c r="D3117" s="432">
        <f t="shared" si="66"/>
        <v>14760</v>
      </c>
      <c r="E3117" s="303"/>
      <c r="F3117" s="292"/>
      <c r="G3117" s="327" t="s">
        <v>6496</v>
      </c>
      <c r="H3117" s="337">
        <v>0.27800000000000002</v>
      </c>
      <c r="I3117"/>
      <c r="J3117" s="13"/>
    </row>
    <row r="3118" spans="1:10" x14ac:dyDescent="0.2">
      <c r="A3118" s="31" t="s">
        <v>6720</v>
      </c>
      <c r="B3118" s="406" t="s">
        <v>6625</v>
      </c>
      <c r="C3118" s="154">
        <v>24742</v>
      </c>
      <c r="D3118" s="432">
        <f t="shared" si="66"/>
        <v>29690.399999999998</v>
      </c>
      <c r="E3118" s="303"/>
      <c r="F3118" s="292"/>
      <c r="G3118" s="327" t="s">
        <v>6496</v>
      </c>
      <c r="H3118" s="337">
        <v>0.28999999999999998</v>
      </c>
      <c r="I3118"/>
      <c r="J3118" s="13"/>
    </row>
    <row r="3119" spans="1:10" x14ac:dyDescent="0.2">
      <c r="A3119" s="31" t="s">
        <v>7304</v>
      </c>
      <c r="B3119" s="406" t="s">
        <v>5387</v>
      </c>
      <c r="C3119" s="154">
        <v>9617</v>
      </c>
      <c r="D3119" s="432">
        <f t="shared" si="66"/>
        <v>11540.4</v>
      </c>
      <c r="E3119" s="303"/>
      <c r="F3119" s="292"/>
      <c r="G3119" s="327" t="s">
        <v>6496</v>
      </c>
      <c r="H3119" s="337">
        <v>0.1353</v>
      </c>
      <c r="I3119"/>
      <c r="J3119" s="13"/>
    </row>
    <row r="3120" spans="1:10" x14ac:dyDescent="0.2">
      <c r="A3120" s="31" t="s">
        <v>2275</v>
      </c>
      <c r="B3120" s="406" t="s">
        <v>7034</v>
      </c>
      <c r="C3120" s="154">
        <v>1499.9993999999999</v>
      </c>
      <c r="D3120" s="155">
        <f t="shared" si="66"/>
        <v>1799.9992799999998</v>
      </c>
      <c r="E3120" s="303"/>
      <c r="F3120" s="292"/>
      <c r="G3120" s="327"/>
      <c r="H3120" s="337">
        <v>6.8000000000000005E-2</v>
      </c>
      <c r="I3120"/>
      <c r="J3120" s="13"/>
    </row>
    <row r="3121" spans="1:10" x14ac:dyDescent="0.2">
      <c r="A3121" s="31" t="s">
        <v>7305</v>
      </c>
      <c r="B3121" s="406" t="s">
        <v>6625</v>
      </c>
      <c r="C3121" s="154">
        <v>9833</v>
      </c>
      <c r="D3121" s="432">
        <f t="shared" si="66"/>
        <v>11799.6</v>
      </c>
      <c r="E3121" s="303"/>
      <c r="F3121" s="292"/>
      <c r="G3121" s="327" t="s">
        <v>6496</v>
      </c>
      <c r="H3121" s="337"/>
      <c r="I3121"/>
      <c r="J3121" s="13"/>
    </row>
    <row r="3122" spans="1:10" x14ac:dyDescent="0.2">
      <c r="A3122" s="31" t="s">
        <v>2276</v>
      </c>
      <c r="B3122" s="406" t="s">
        <v>5367</v>
      </c>
      <c r="C3122" s="154">
        <v>5260</v>
      </c>
      <c r="D3122" s="432">
        <f t="shared" si="66"/>
        <v>6312</v>
      </c>
      <c r="E3122" s="303"/>
      <c r="F3122" s="290" t="s">
        <v>91</v>
      </c>
      <c r="G3122" s="327" t="s">
        <v>6496</v>
      </c>
      <c r="H3122" s="337">
        <v>6.0000000000000001E-3</v>
      </c>
      <c r="I3122"/>
      <c r="J3122" s="13"/>
    </row>
    <row r="3123" spans="1:10" x14ac:dyDescent="0.2">
      <c r="A3123" s="31" t="s">
        <v>6624</v>
      </c>
      <c r="B3123" s="406" t="s">
        <v>6625</v>
      </c>
      <c r="C3123" s="154">
        <v>16693</v>
      </c>
      <c r="D3123" s="155">
        <f t="shared" si="66"/>
        <v>20031.599999999999</v>
      </c>
      <c r="E3123" s="303"/>
      <c r="F3123" s="290"/>
      <c r="G3123" s="327"/>
      <c r="H3123" s="337">
        <v>2.5009999999999999</v>
      </c>
      <c r="I3123"/>
      <c r="J3123" s="13"/>
    </row>
    <row r="3124" spans="1:10" x14ac:dyDescent="0.2">
      <c r="A3124" s="31" t="s">
        <v>6626</v>
      </c>
      <c r="B3124" s="406" t="s">
        <v>6625</v>
      </c>
      <c r="C3124" s="154">
        <v>22093</v>
      </c>
      <c r="D3124" s="155">
        <f t="shared" si="66"/>
        <v>26511.599999999999</v>
      </c>
      <c r="E3124" s="303"/>
      <c r="F3124" s="290"/>
      <c r="G3124" s="327"/>
      <c r="H3124" s="337"/>
      <c r="I3124"/>
      <c r="J3124" s="13"/>
    </row>
    <row r="3125" spans="1:10" x14ac:dyDescent="0.2">
      <c r="A3125" s="31" t="s">
        <v>6627</v>
      </c>
      <c r="B3125" s="406" t="s">
        <v>6625</v>
      </c>
      <c r="C3125" s="154">
        <v>22483</v>
      </c>
      <c r="D3125" s="155">
        <f t="shared" si="66"/>
        <v>26979.599999999999</v>
      </c>
      <c r="E3125" s="303"/>
      <c r="F3125" s="290"/>
      <c r="G3125" s="327"/>
      <c r="H3125" s="337"/>
      <c r="I3125"/>
      <c r="J3125" s="13"/>
    </row>
    <row r="3126" spans="1:10" x14ac:dyDescent="0.2">
      <c r="A3126" s="31" t="s">
        <v>7380</v>
      </c>
      <c r="B3126" s="406" t="s">
        <v>6625</v>
      </c>
      <c r="C3126" s="154">
        <v>3880</v>
      </c>
      <c r="D3126" s="432">
        <f t="shared" si="66"/>
        <v>4656</v>
      </c>
      <c r="E3126" s="303"/>
      <c r="F3126" s="290"/>
      <c r="G3126" s="327" t="s">
        <v>6496</v>
      </c>
      <c r="H3126" s="337">
        <v>6.6799999999999998E-2</v>
      </c>
      <c r="I3126"/>
      <c r="J3126" s="13"/>
    </row>
    <row r="3127" spans="1:10" x14ac:dyDescent="0.2">
      <c r="A3127" s="31" t="s">
        <v>7306</v>
      </c>
      <c r="B3127" s="406" t="s">
        <v>6625</v>
      </c>
      <c r="C3127" s="154">
        <v>9358</v>
      </c>
      <c r="D3127" s="432">
        <f t="shared" si="66"/>
        <v>11229.6</v>
      </c>
      <c r="E3127" s="303"/>
      <c r="F3127" s="290"/>
      <c r="G3127" s="327" t="s">
        <v>6496</v>
      </c>
      <c r="H3127" s="337">
        <v>0.105</v>
      </c>
      <c r="I3127"/>
      <c r="J3127" s="13"/>
    </row>
    <row r="3128" spans="1:10" x14ac:dyDescent="0.2">
      <c r="A3128" s="31" t="s">
        <v>6721</v>
      </c>
      <c r="B3128" s="406" t="s">
        <v>6625</v>
      </c>
      <c r="C3128" s="154">
        <v>30908</v>
      </c>
      <c r="D3128" s="432">
        <f t="shared" si="66"/>
        <v>37089.599999999999</v>
      </c>
      <c r="E3128" s="303"/>
      <c r="F3128" s="290"/>
      <c r="G3128" s="327" t="s">
        <v>6496</v>
      </c>
      <c r="H3128" s="337">
        <v>2.86</v>
      </c>
      <c r="I3128"/>
      <c r="J3128" s="13"/>
    </row>
    <row r="3129" spans="1:10" x14ac:dyDescent="0.2">
      <c r="A3129" s="31" t="s">
        <v>7379</v>
      </c>
      <c r="B3129" s="406" t="s">
        <v>6625</v>
      </c>
      <c r="C3129" s="154">
        <v>11750</v>
      </c>
      <c r="D3129" s="432">
        <f t="shared" si="66"/>
        <v>14100</v>
      </c>
      <c r="E3129" s="303"/>
      <c r="F3129" s="290"/>
      <c r="G3129" s="327" t="s">
        <v>6496</v>
      </c>
      <c r="H3129" s="337">
        <v>0.86399999999999999</v>
      </c>
      <c r="I3129"/>
      <c r="J3129" s="13"/>
    </row>
    <row r="3130" spans="1:10" x14ac:dyDescent="0.2">
      <c r="A3130" s="31" t="s">
        <v>6731</v>
      </c>
      <c r="B3130" s="406" t="s">
        <v>6625</v>
      </c>
      <c r="C3130" s="154">
        <v>19000</v>
      </c>
      <c r="D3130" s="432">
        <f t="shared" si="66"/>
        <v>22800</v>
      </c>
      <c r="E3130" s="303"/>
      <c r="F3130" s="290"/>
      <c r="G3130" s="327" t="s">
        <v>6496</v>
      </c>
      <c r="H3130" s="337"/>
      <c r="I3130"/>
      <c r="J3130" s="13"/>
    </row>
    <row r="3131" spans="1:10" x14ac:dyDescent="0.2">
      <c r="A3131" s="31" t="s">
        <v>6722</v>
      </c>
      <c r="B3131" s="406" t="s">
        <v>6625</v>
      </c>
      <c r="C3131" s="154">
        <v>15408</v>
      </c>
      <c r="D3131" s="432">
        <f t="shared" si="66"/>
        <v>18489.599999999999</v>
      </c>
      <c r="E3131" s="303"/>
      <c r="F3131" s="290"/>
      <c r="G3131" s="327" t="s">
        <v>6496</v>
      </c>
      <c r="H3131" s="337">
        <v>0.49</v>
      </c>
      <c r="I3131"/>
      <c r="J3131" s="13"/>
    </row>
    <row r="3132" spans="1:10" x14ac:dyDescent="0.2">
      <c r="A3132" s="31" t="s">
        <v>6723</v>
      </c>
      <c r="B3132" s="406" t="s">
        <v>6625</v>
      </c>
      <c r="C3132" s="154">
        <v>54900</v>
      </c>
      <c r="D3132" s="432">
        <f t="shared" si="66"/>
        <v>65880</v>
      </c>
      <c r="E3132" s="303"/>
      <c r="F3132" s="290"/>
      <c r="G3132" s="327" t="s">
        <v>6496</v>
      </c>
      <c r="H3132" s="337">
        <v>6.1</v>
      </c>
      <c r="I3132"/>
      <c r="J3132" s="13"/>
    </row>
    <row r="3133" spans="1:10" x14ac:dyDescent="0.2">
      <c r="A3133" s="31" t="s">
        <v>2277</v>
      </c>
      <c r="B3133" s="406" t="s">
        <v>2278</v>
      </c>
      <c r="C3133" s="154">
        <v>2916.6655000000001</v>
      </c>
      <c r="D3133" s="155">
        <f t="shared" si="66"/>
        <v>3499.9985999999999</v>
      </c>
      <c r="E3133" s="303"/>
      <c r="F3133" s="292"/>
      <c r="G3133" s="327"/>
      <c r="H3133" s="337">
        <v>0.60299999999999998</v>
      </c>
      <c r="I3133"/>
      <c r="J3133" s="13"/>
    </row>
    <row r="3134" spans="1:10" x14ac:dyDescent="0.2">
      <c r="A3134" s="31" t="s">
        <v>5288</v>
      </c>
      <c r="B3134" s="406" t="s">
        <v>5289</v>
      </c>
      <c r="C3134" s="154">
        <v>6666.6639999999998</v>
      </c>
      <c r="D3134" s="155">
        <f>C3134*1.2</f>
        <v>7999.996799999999</v>
      </c>
      <c r="E3134" s="303"/>
      <c r="F3134" s="292"/>
      <c r="G3134" s="327"/>
      <c r="H3134" s="337">
        <v>0.87</v>
      </c>
      <c r="I3134"/>
      <c r="J3134" s="13"/>
    </row>
    <row r="3135" spans="1:10" x14ac:dyDescent="0.2">
      <c r="A3135" s="31" t="s">
        <v>6933</v>
      </c>
      <c r="B3135" s="406" t="s">
        <v>1447</v>
      </c>
      <c r="C3135" s="154">
        <v>200</v>
      </c>
      <c r="D3135" s="155">
        <f t="shared" si="66"/>
        <v>240</v>
      </c>
      <c r="E3135" s="303"/>
      <c r="F3135" s="292"/>
      <c r="G3135" s="327"/>
      <c r="H3135" s="337"/>
      <c r="I3135"/>
      <c r="J3135" s="13"/>
    </row>
    <row r="3136" spans="1:10" x14ac:dyDescent="0.2">
      <c r="A3136" s="31" t="s">
        <v>7012</v>
      </c>
      <c r="B3136" s="406" t="s">
        <v>378</v>
      </c>
      <c r="C3136" s="154">
        <v>785</v>
      </c>
      <c r="D3136" s="432">
        <f t="shared" si="66"/>
        <v>942</v>
      </c>
      <c r="E3136" s="303"/>
      <c r="F3136" s="292"/>
      <c r="G3136" s="327" t="s">
        <v>6496</v>
      </c>
      <c r="H3136" s="337"/>
      <c r="I3136"/>
      <c r="J3136" s="13"/>
    </row>
    <row r="3137" spans="1:10" x14ac:dyDescent="0.2">
      <c r="A3137" s="31" t="s">
        <v>6934</v>
      </c>
      <c r="B3137" s="406" t="s">
        <v>6902</v>
      </c>
      <c r="C3137" s="154">
        <v>800</v>
      </c>
      <c r="D3137" s="155">
        <f t="shared" si="66"/>
        <v>960</v>
      </c>
      <c r="E3137" s="303"/>
      <c r="F3137" s="292"/>
      <c r="G3137" s="327"/>
      <c r="H3137" s="337">
        <v>5.0000000000000001E-3</v>
      </c>
      <c r="I3137"/>
      <c r="J3137" s="13"/>
    </row>
    <row r="3138" spans="1:10" x14ac:dyDescent="0.2">
      <c r="A3138" s="31" t="s">
        <v>5293</v>
      </c>
      <c r="B3138" s="406" t="s">
        <v>5294</v>
      </c>
      <c r="C3138" s="154">
        <v>1833.3326</v>
      </c>
      <c r="D3138" s="155">
        <f t="shared" si="66"/>
        <v>2199.9991199999999</v>
      </c>
      <c r="E3138" s="303"/>
      <c r="F3138" s="292"/>
      <c r="G3138" s="327"/>
      <c r="H3138" s="337">
        <v>0.03</v>
      </c>
      <c r="I3138"/>
      <c r="J3138" s="13"/>
    </row>
    <row r="3139" spans="1:10" x14ac:dyDescent="0.2">
      <c r="A3139" s="31" t="s">
        <v>2279</v>
      </c>
      <c r="B3139" s="406" t="s">
        <v>2280</v>
      </c>
      <c r="C3139" s="154">
        <v>0</v>
      </c>
      <c r="D3139" s="155">
        <f t="shared" si="66"/>
        <v>0</v>
      </c>
      <c r="E3139" s="303"/>
      <c r="F3139" s="292"/>
      <c r="G3139" s="327"/>
      <c r="H3139" s="337">
        <v>6.0999999999999999E-2</v>
      </c>
      <c r="I3139"/>
      <c r="J3139" s="13"/>
    </row>
    <row r="3140" spans="1:10" x14ac:dyDescent="0.2">
      <c r="A3140" s="31" t="s">
        <v>6935</v>
      </c>
      <c r="B3140" s="406" t="s">
        <v>2280</v>
      </c>
      <c r="C3140" s="154">
        <v>1667</v>
      </c>
      <c r="D3140" s="155">
        <f t="shared" si="66"/>
        <v>2000.3999999999999</v>
      </c>
      <c r="E3140" s="303"/>
      <c r="F3140" s="292"/>
      <c r="G3140" s="327"/>
      <c r="H3140" s="337">
        <v>6.4000000000000001E-2</v>
      </c>
      <c r="I3140"/>
      <c r="J3140" s="13"/>
    </row>
    <row r="3141" spans="1:10" x14ac:dyDescent="0.2">
      <c r="A3141" s="31" t="s">
        <v>5291</v>
      </c>
      <c r="B3141" s="406" t="s">
        <v>378</v>
      </c>
      <c r="C3141" s="154">
        <v>83.333299999999994</v>
      </c>
      <c r="D3141" s="155">
        <f t="shared" si="66"/>
        <v>99.999959999999987</v>
      </c>
      <c r="E3141" s="303"/>
      <c r="F3141" s="292"/>
      <c r="G3141" s="327"/>
      <c r="H3141" s="337">
        <v>0.01</v>
      </c>
      <c r="I3141"/>
      <c r="J3141" s="13"/>
    </row>
    <row r="3142" spans="1:10" x14ac:dyDescent="0.2">
      <c r="A3142" s="31" t="s">
        <v>7088</v>
      </c>
      <c r="B3142" s="406" t="s">
        <v>378</v>
      </c>
      <c r="C3142" s="154">
        <v>225</v>
      </c>
      <c r="D3142" s="432">
        <f t="shared" si="66"/>
        <v>270</v>
      </c>
      <c r="E3142" s="303"/>
      <c r="F3142" s="292"/>
      <c r="G3142" s="327" t="s">
        <v>6496</v>
      </c>
      <c r="H3142" s="337">
        <v>0.01</v>
      </c>
      <c r="I3142"/>
      <c r="J3142" s="13"/>
    </row>
    <row r="3143" spans="1:10" x14ac:dyDescent="0.2">
      <c r="A3143" s="31" t="s">
        <v>6360</v>
      </c>
      <c r="B3143" s="406" t="s">
        <v>208</v>
      </c>
      <c r="C3143" s="154">
        <v>217</v>
      </c>
      <c r="D3143" s="155">
        <f t="shared" si="66"/>
        <v>260.39999999999998</v>
      </c>
      <c r="E3143" s="303"/>
      <c r="F3143" s="292"/>
      <c r="G3143" s="327" t="s">
        <v>6496</v>
      </c>
      <c r="H3143" s="337">
        <v>0.05</v>
      </c>
      <c r="I3143"/>
      <c r="J3143" s="13"/>
    </row>
    <row r="3144" spans="1:10" x14ac:dyDescent="0.2">
      <c r="A3144" s="31" t="s">
        <v>6628</v>
      </c>
      <c r="B3144" s="406" t="s">
        <v>87</v>
      </c>
      <c r="C3144" s="154">
        <v>325</v>
      </c>
      <c r="D3144" s="155">
        <f t="shared" si="66"/>
        <v>390</v>
      </c>
      <c r="E3144" s="303"/>
      <c r="F3144" s="292"/>
      <c r="G3144" s="327"/>
      <c r="H3144" s="337">
        <v>4.0000000000000001E-3</v>
      </c>
      <c r="I3144"/>
      <c r="J3144" s="13"/>
    </row>
    <row r="3145" spans="1:10" x14ac:dyDescent="0.2">
      <c r="A3145" s="31" t="s">
        <v>7030</v>
      </c>
      <c r="B3145" s="406" t="s">
        <v>208</v>
      </c>
      <c r="C3145" s="154">
        <v>150</v>
      </c>
      <c r="D3145" s="432">
        <f t="shared" si="66"/>
        <v>180</v>
      </c>
      <c r="E3145" s="303"/>
      <c r="F3145" s="292"/>
      <c r="G3145" s="327" t="s">
        <v>6496</v>
      </c>
      <c r="H3145" s="337">
        <v>5.9999999999999995E-4</v>
      </c>
      <c r="I3145"/>
      <c r="J3145" s="13"/>
    </row>
    <row r="3146" spans="1:10" x14ac:dyDescent="0.2">
      <c r="A3146" s="31" t="s">
        <v>7307</v>
      </c>
      <c r="B3146" s="406" t="s">
        <v>208</v>
      </c>
      <c r="C3146" s="154">
        <v>146</v>
      </c>
      <c r="D3146" s="432">
        <f t="shared" si="66"/>
        <v>175.2</v>
      </c>
      <c r="E3146" s="303"/>
      <c r="F3146" s="292"/>
      <c r="G3146" s="327" t="s">
        <v>6496</v>
      </c>
      <c r="H3146" s="337"/>
      <c r="I3146"/>
      <c r="J3146" s="13"/>
    </row>
    <row r="3147" spans="1:10" x14ac:dyDescent="0.2">
      <c r="A3147" s="31" t="s">
        <v>5727</v>
      </c>
      <c r="B3147" s="406" t="s">
        <v>5282</v>
      </c>
      <c r="C3147" s="154">
        <v>300</v>
      </c>
      <c r="D3147" s="155">
        <f t="shared" si="66"/>
        <v>360</v>
      </c>
      <c r="E3147" s="303"/>
      <c r="F3147" s="292"/>
      <c r="G3147" s="327"/>
      <c r="H3147" s="337"/>
      <c r="I3147"/>
      <c r="J3147" s="13"/>
    </row>
    <row r="3148" spans="1:10" x14ac:dyDescent="0.2">
      <c r="A3148" s="31" t="s">
        <v>5290</v>
      </c>
      <c r="B3148" s="406" t="s">
        <v>114</v>
      </c>
      <c r="C3148" s="154">
        <v>1666.6659999999999</v>
      </c>
      <c r="D3148" s="155">
        <f t="shared" si="66"/>
        <v>1999.9991999999997</v>
      </c>
      <c r="E3148" s="303"/>
      <c r="F3148" s="292"/>
      <c r="G3148" s="327"/>
      <c r="H3148" s="337">
        <v>0.13500000000000001</v>
      </c>
      <c r="I3148"/>
      <c r="J3148" s="13"/>
    </row>
    <row r="3149" spans="1:10" x14ac:dyDescent="0.2">
      <c r="A3149" s="31" t="s">
        <v>5287</v>
      </c>
      <c r="B3149" s="406" t="s">
        <v>114</v>
      </c>
      <c r="C3149" s="154">
        <v>749.99969999999996</v>
      </c>
      <c r="D3149" s="155">
        <f t="shared" si="66"/>
        <v>899.99963999999989</v>
      </c>
      <c r="E3149" s="303"/>
      <c r="F3149" s="292"/>
      <c r="G3149" s="327"/>
      <c r="H3149" s="337">
        <v>1.4999999999999999E-2</v>
      </c>
      <c r="I3149"/>
      <c r="J3149" s="13"/>
    </row>
    <row r="3150" spans="1:10" x14ac:dyDescent="0.2">
      <c r="A3150" s="31" t="s">
        <v>5733</v>
      </c>
      <c r="B3150" s="406" t="s">
        <v>5282</v>
      </c>
      <c r="C3150" s="154">
        <v>200</v>
      </c>
      <c r="D3150" s="155">
        <f t="shared" si="66"/>
        <v>240</v>
      </c>
      <c r="E3150" s="303"/>
      <c r="F3150" s="292"/>
      <c r="G3150" s="327"/>
      <c r="H3150" s="337"/>
      <c r="I3150"/>
      <c r="J3150" s="13"/>
    </row>
    <row r="3151" spans="1:10" x14ac:dyDescent="0.2">
      <c r="A3151" s="31" t="s">
        <v>2281</v>
      </c>
      <c r="B3151" s="406" t="s">
        <v>2282</v>
      </c>
      <c r="C3151" s="154">
        <v>1249.9994999999999</v>
      </c>
      <c r="D3151" s="155">
        <f t="shared" si="66"/>
        <v>1499.9993999999999</v>
      </c>
      <c r="E3151" s="303"/>
      <c r="F3151" s="292"/>
      <c r="G3151" s="327"/>
      <c r="H3151" s="337">
        <v>0.375</v>
      </c>
      <c r="I3151"/>
      <c r="J3151" s="13"/>
    </row>
    <row r="3152" spans="1:10" x14ac:dyDescent="0.2">
      <c r="A3152" s="31" t="s">
        <v>5732</v>
      </c>
      <c r="B3152" s="406" t="s">
        <v>923</v>
      </c>
      <c r="C3152" s="154">
        <v>120</v>
      </c>
      <c r="D3152" s="155">
        <f t="shared" si="66"/>
        <v>144</v>
      </c>
      <c r="E3152" s="303"/>
      <c r="F3152" s="292"/>
      <c r="G3152" s="327"/>
      <c r="H3152" s="337">
        <v>6.0000000000000001E-3</v>
      </c>
      <c r="I3152"/>
      <c r="J3152" s="13"/>
    </row>
    <row r="3153" spans="1:10" x14ac:dyDescent="0.2">
      <c r="A3153" s="31" t="s">
        <v>5035</v>
      </c>
      <c r="B3153" s="406" t="s">
        <v>793</v>
      </c>
      <c r="C3153" s="154">
        <v>2749.9989</v>
      </c>
      <c r="D3153" s="155">
        <f t="shared" si="66"/>
        <v>3299.9986800000001</v>
      </c>
      <c r="E3153" s="303"/>
      <c r="F3153" s="292" t="s">
        <v>4801</v>
      </c>
      <c r="G3153" s="327"/>
      <c r="H3153" s="337">
        <v>0.13900000000000001</v>
      </c>
      <c r="I3153"/>
      <c r="J3153" s="13"/>
    </row>
    <row r="3154" spans="1:10" x14ac:dyDescent="0.2">
      <c r="A3154" s="31" t="s">
        <v>5036</v>
      </c>
      <c r="B3154" s="406" t="s">
        <v>793</v>
      </c>
      <c r="C3154" s="154">
        <v>2749.9989</v>
      </c>
      <c r="D3154" s="155">
        <f t="shared" si="66"/>
        <v>3299.9986800000001</v>
      </c>
      <c r="E3154" s="303"/>
      <c r="F3154" s="292" t="s">
        <v>4802</v>
      </c>
      <c r="G3154" s="327"/>
      <c r="H3154" s="337">
        <v>0.13900000000000001</v>
      </c>
      <c r="I3154"/>
      <c r="J3154" s="13"/>
    </row>
    <row r="3155" spans="1:10" x14ac:dyDescent="0.2">
      <c r="A3155" s="31" t="s">
        <v>5869</v>
      </c>
      <c r="B3155" s="406" t="s">
        <v>114</v>
      </c>
      <c r="C3155" s="154">
        <v>1000</v>
      </c>
      <c r="D3155" s="155">
        <f t="shared" si="66"/>
        <v>1200</v>
      </c>
      <c r="E3155" s="303"/>
      <c r="F3155" s="292"/>
      <c r="G3155" s="327"/>
      <c r="H3155" s="337"/>
      <c r="I3155"/>
      <c r="J3155" s="13"/>
    </row>
    <row r="3156" spans="1:10" x14ac:dyDescent="0.2">
      <c r="A3156" s="31" t="s">
        <v>5726</v>
      </c>
      <c r="B3156" s="406" t="s">
        <v>1066</v>
      </c>
      <c r="C3156" s="154">
        <v>300</v>
      </c>
      <c r="D3156" s="155">
        <f t="shared" si="66"/>
        <v>360</v>
      </c>
      <c r="E3156" s="303"/>
      <c r="F3156" s="292"/>
      <c r="G3156" s="327"/>
      <c r="H3156" s="337">
        <v>6.4999999999999997E-3</v>
      </c>
      <c r="I3156"/>
      <c r="J3156" s="13"/>
    </row>
    <row r="3157" spans="1:10" x14ac:dyDescent="0.2">
      <c r="A3157" s="31" t="s">
        <v>5905</v>
      </c>
      <c r="B3157" s="406" t="s">
        <v>518</v>
      </c>
      <c r="C3157" s="154">
        <v>720</v>
      </c>
      <c r="D3157" s="155">
        <f t="shared" si="66"/>
        <v>864</v>
      </c>
      <c r="E3157" s="303"/>
      <c r="F3157" s="292"/>
      <c r="G3157" s="327" t="s">
        <v>6496</v>
      </c>
      <c r="H3157" s="337">
        <v>4.2000000000000003E-2</v>
      </c>
      <c r="I3157"/>
      <c r="J3157" s="13"/>
    </row>
    <row r="3158" spans="1:10" x14ac:dyDescent="0.2">
      <c r="A3158" s="31" t="s">
        <v>7335</v>
      </c>
      <c r="B3158" s="406" t="s">
        <v>7336</v>
      </c>
      <c r="C3158" s="154">
        <v>410</v>
      </c>
      <c r="D3158" s="432">
        <f t="shared" si="66"/>
        <v>492</v>
      </c>
      <c r="E3158" s="303"/>
      <c r="F3158" s="292"/>
      <c r="G3158" s="327" t="s">
        <v>6496</v>
      </c>
      <c r="H3158" s="337">
        <v>0.42699999999999999</v>
      </c>
      <c r="I3158"/>
      <c r="J3158" s="13"/>
    </row>
    <row r="3159" spans="1:10" x14ac:dyDescent="0.2">
      <c r="A3159" s="31" t="s">
        <v>6630</v>
      </c>
      <c r="B3159" s="406" t="s">
        <v>87</v>
      </c>
      <c r="C3159" s="154">
        <v>96</v>
      </c>
      <c r="D3159" s="432">
        <f t="shared" si="66"/>
        <v>115.19999999999999</v>
      </c>
      <c r="E3159" s="303"/>
      <c r="F3159" s="292"/>
      <c r="G3159" s="327" t="s">
        <v>6496</v>
      </c>
      <c r="H3159" s="337">
        <v>1E-3</v>
      </c>
      <c r="I3159"/>
      <c r="J3159" s="13"/>
    </row>
    <row r="3160" spans="1:10" x14ac:dyDescent="0.2">
      <c r="A3160" s="31" t="s">
        <v>6045</v>
      </c>
      <c r="B3160" s="406" t="s">
        <v>6046</v>
      </c>
      <c r="C3160" s="154">
        <v>1000</v>
      </c>
      <c r="D3160" s="155">
        <f t="shared" si="66"/>
        <v>1200</v>
      </c>
      <c r="E3160" s="303"/>
      <c r="F3160" s="292"/>
      <c r="G3160" s="327"/>
      <c r="H3160" s="337"/>
      <c r="I3160"/>
      <c r="J3160" s="13"/>
    </row>
    <row r="3161" spans="1:10" x14ac:dyDescent="0.2">
      <c r="A3161" s="31" t="s">
        <v>6936</v>
      </c>
      <c r="B3161" s="406" t="s">
        <v>378</v>
      </c>
      <c r="C3161" s="154">
        <v>100</v>
      </c>
      <c r="D3161" s="155">
        <f t="shared" si="66"/>
        <v>120</v>
      </c>
      <c r="E3161" s="303"/>
      <c r="F3161" s="292"/>
      <c r="G3161" s="327"/>
      <c r="H3161" s="337">
        <v>6.0000000000000001E-3</v>
      </c>
      <c r="I3161"/>
      <c r="J3161" s="13"/>
    </row>
    <row r="3162" spans="1:10" x14ac:dyDescent="0.2">
      <c r="A3162" s="31" t="s">
        <v>6631</v>
      </c>
      <c r="B3162" s="406" t="s">
        <v>6632</v>
      </c>
      <c r="C3162" s="154">
        <v>867</v>
      </c>
      <c r="D3162" s="155">
        <f t="shared" si="66"/>
        <v>1040.3999999999999</v>
      </c>
      <c r="E3162" s="303"/>
      <c r="F3162" s="292"/>
      <c r="G3162" s="327"/>
      <c r="H3162" s="337">
        <v>0.01</v>
      </c>
      <c r="I3162"/>
      <c r="J3162" s="13"/>
    </row>
    <row r="3163" spans="1:10" x14ac:dyDescent="0.2">
      <c r="A3163" s="31" t="s">
        <v>5299</v>
      </c>
      <c r="B3163" s="406" t="s">
        <v>378</v>
      </c>
      <c r="C3163" s="154">
        <v>167</v>
      </c>
      <c r="D3163" s="432">
        <f t="shared" si="66"/>
        <v>200.4</v>
      </c>
      <c r="E3163" s="303"/>
      <c r="F3163" s="292"/>
      <c r="G3163" s="327" t="s">
        <v>6496</v>
      </c>
      <c r="H3163" s="337">
        <v>5.0000000000000001E-3</v>
      </c>
      <c r="I3163"/>
      <c r="J3163" s="13"/>
    </row>
    <row r="3164" spans="1:10" x14ac:dyDescent="0.2">
      <c r="A3164" s="31" t="s">
        <v>4364</v>
      </c>
      <c r="B3164" s="406" t="s">
        <v>987</v>
      </c>
      <c r="C3164" s="154">
        <v>166.66659999999999</v>
      </c>
      <c r="D3164" s="155">
        <f t="shared" si="66"/>
        <v>199.99991999999997</v>
      </c>
      <c r="E3164" s="303"/>
      <c r="F3164" s="292"/>
      <c r="G3164" s="327"/>
      <c r="H3164" s="337">
        <v>1.2E-2</v>
      </c>
      <c r="I3164"/>
      <c r="J3164" s="13"/>
    </row>
    <row r="3165" spans="1:10" x14ac:dyDescent="0.2">
      <c r="A3165" s="31" t="s">
        <v>7259</v>
      </c>
      <c r="B3165" s="406" t="s">
        <v>208</v>
      </c>
      <c r="C3165" s="154">
        <v>50</v>
      </c>
      <c r="D3165" s="432">
        <f t="shared" si="66"/>
        <v>60</v>
      </c>
      <c r="E3165" s="303"/>
      <c r="F3165" s="292"/>
      <c r="G3165" s="327" t="s">
        <v>6496</v>
      </c>
      <c r="H3165" s="337">
        <v>5.0000000000000001E-3</v>
      </c>
      <c r="I3165"/>
      <c r="J3165" s="13"/>
    </row>
    <row r="3166" spans="1:10" x14ac:dyDescent="0.2">
      <c r="A3166" s="31" t="s">
        <v>2286</v>
      </c>
      <c r="B3166" s="406" t="s">
        <v>1968</v>
      </c>
      <c r="C3166" s="154">
        <v>166.66659999999999</v>
      </c>
      <c r="D3166" s="155">
        <f t="shared" si="66"/>
        <v>199.99991999999997</v>
      </c>
      <c r="E3166" s="303"/>
      <c r="F3166" s="292"/>
      <c r="G3166" s="327"/>
      <c r="H3166" s="337">
        <v>3.0000000000000001E-3</v>
      </c>
      <c r="I3166"/>
      <c r="J3166" s="13"/>
    </row>
    <row r="3167" spans="1:10" x14ac:dyDescent="0.2">
      <c r="A3167" s="31" t="s">
        <v>5427</v>
      </c>
      <c r="B3167" s="406" t="s">
        <v>5428</v>
      </c>
      <c r="C3167" s="154">
        <v>266.66656</v>
      </c>
      <c r="D3167" s="155">
        <f t="shared" si="66"/>
        <v>319.99987199999998</v>
      </c>
      <c r="E3167" s="303"/>
      <c r="F3167" s="292"/>
      <c r="G3167" s="327" t="s">
        <v>6496</v>
      </c>
      <c r="H3167" s="337">
        <v>0.26</v>
      </c>
      <c r="I3167"/>
      <c r="J3167" s="13"/>
    </row>
    <row r="3168" spans="1:10" x14ac:dyDescent="0.2">
      <c r="A3168" s="31" t="s">
        <v>7308</v>
      </c>
      <c r="B3168" s="406" t="s">
        <v>208</v>
      </c>
      <c r="C3168" s="154">
        <v>108</v>
      </c>
      <c r="D3168" s="432">
        <f t="shared" si="66"/>
        <v>129.6</v>
      </c>
      <c r="E3168" s="303"/>
      <c r="F3168" s="292"/>
      <c r="G3168" s="327" t="s">
        <v>6496</v>
      </c>
      <c r="H3168" s="337">
        <v>2.4E-2</v>
      </c>
      <c r="I3168"/>
      <c r="J3168" s="13"/>
    </row>
    <row r="3169" spans="1:10" x14ac:dyDescent="0.2">
      <c r="A3169" s="31" t="s">
        <v>5296</v>
      </c>
      <c r="B3169" s="406" t="s">
        <v>5297</v>
      </c>
      <c r="C3169" s="154">
        <v>1499.9993999999999</v>
      </c>
      <c r="D3169" s="155">
        <f t="shared" si="66"/>
        <v>1799.9992799999998</v>
      </c>
      <c r="E3169" s="303"/>
      <c r="F3169" s="292"/>
      <c r="G3169" s="327"/>
      <c r="H3169" s="337">
        <v>0.20799999999999999</v>
      </c>
      <c r="I3169"/>
      <c r="J3169" s="13"/>
    </row>
    <row r="3170" spans="1:10" x14ac:dyDescent="0.2">
      <c r="A3170" s="31" t="s">
        <v>4056</v>
      </c>
      <c r="B3170" s="406" t="s">
        <v>378</v>
      </c>
      <c r="C3170" s="154">
        <v>175</v>
      </c>
      <c r="D3170" s="432">
        <f t="shared" si="66"/>
        <v>210</v>
      </c>
      <c r="E3170" s="303"/>
      <c r="F3170" s="292"/>
      <c r="G3170" s="327" t="s">
        <v>6496</v>
      </c>
      <c r="H3170" s="337">
        <v>5.0000000000000001E-3</v>
      </c>
      <c r="I3170"/>
      <c r="J3170" s="13"/>
    </row>
    <row r="3171" spans="1:10" x14ac:dyDescent="0.2">
      <c r="A3171" s="31" t="s">
        <v>5298</v>
      </c>
      <c r="B3171" s="406" t="s">
        <v>87</v>
      </c>
      <c r="C3171" s="154">
        <v>124.99995</v>
      </c>
      <c r="D3171" s="155">
        <f t="shared" si="66"/>
        <v>149.99993999999998</v>
      </c>
      <c r="E3171" s="303"/>
      <c r="F3171" s="292"/>
      <c r="G3171" s="327"/>
      <c r="H3171" s="337">
        <v>0.01</v>
      </c>
      <c r="I3171"/>
      <c r="J3171" s="13"/>
    </row>
    <row r="3172" spans="1:10" x14ac:dyDescent="0.2">
      <c r="A3172" s="31" t="s">
        <v>2283</v>
      </c>
      <c r="B3172" s="406" t="s">
        <v>2284</v>
      </c>
      <c r="C3172" s="154">
        <v>0</v>
      </c>
      <c r="D3172" s="155">
        <f t="shared" si="66"/>
        <v>0</v>
      </c>
      <c r="E3172" s="303"/>
      <c r="F3172" s="292"/>
      <c r="G3172" s="327"/>
      <c r="H3172" s="337">
        <v>0.09</v>
      </c>
      <c r="I3172"/>
      <c r="J3172" s="13"/>
    </row>
    <row r="3173" spans="1:10" x14ac:dyDescent="0.2">
      <c r="A3173" s="31" t="s">
        <v>6583</v>
      </c>
      <c r="B3173" s="406" t="s">
        <v>6584</v>
      </c>
      <c r="C3173" s="154">
        <v>2058</v>
      </c>
      <c r="D3173" s="155">
        <f t="shared" si="66"/>
        <v>2469.6</v>
      </c>
      <c r="E3173" s="303"/>
      <c r="F3173" s="292"/>
      <c r="G3173" s="327" t="s">
        <v>6496</v>
      </c>
      <c r="H3173" s="337">
        <v>3.4000000000000002E-2</v>
      </c>
      <c r="I3173"/>
      <c r="J3173" s="13"/>
    </row>
    <row r="3174" spans="1:10" x14ac:dyDescent="0.2">
      <c r="A3174" s="31" t="s">
        <v>6730</v>
      </c>
      <c r="B3174" s="406" t="s">
        <v>4309</v>
      </c>
      <c r="C3174" s="154">
        <v>5708</v>
      </c>
      <c r="D3174" s="432">
        <f t="shared" si="66"/>
        <v>6849.5999999999995</v>
      </c>
      <c r="E3174" s="303"/>
      <c r="F3174" s="292"/>
      <c r="G3174" s="327" t="s">
        <v>6496</v>
      </c>
      <c r="H3174" s="337"/>
      <c r="I3174"/>
      <c r="J3174" s="13"/>
    </row>
    <row r="3175" spans="1:10" x14ac:dyDescent="0.2">
      <c r="A3175" s="31" t="s">
        <v>7378</v>
      </c>
      <c r="B3175" s="406" t="s">
        <v>4309</v>
      </c>
      <c r="C3175" s="154">
        <v>308</v>
      </c>
      <c r="D3175" s="432">
        <f t="shared" si="66"/>
        <v>369.59999999999997</v>
      </c>
      <c r="E3175" s="303"/>
      <c r="F3175" s="292"/>
      <c r="G3175" s="327" t="s">
        <v>6496</v>
      </c>
      <c r="H3175" s="337">
        <v>9.4000000000000004E-3</v>
      </c>
      <c r="I3175"/>
      <c r="J3175" s="13"/>
    </row>
    <row r="3176" spans="1:10" x14ac:dyDescent="0.2">
      <c r="A3176" s="31" t="s">
        <v>6729</v>
      </c>
      <c r="B3176" s="406" t="s">
        <v>4309</v>
      </c>
      <c r="C3176" s="154">
        <v>4583</v>
      </c>
      <c r="D3176" s="432">
        <f t="shared" si="66"/>
        <v>5499.5999999999995</v>
      </c>
      <c r="E3176" s="303"/>
      <c r="F3176" s="292"/>
      <c r="G3176" s="327" t="s">
        <v>6496</v>
      </c>
      <c r="H3176" s="337"/>
      <c r="I3176"/>
      <c r="J3176" s="13"/>
    </row>
    <row r="3177" spans="1:10" x14ac:dyDescent="0.2">
      <c r="A3177" s="31" t="s">
        <v>2285</v>
      </c>
      <c r="B3177" s="406" t="s">
        <v>4309</v>
      </c>
      <c r="C3177" s="154">
        <v>4166.665</v>
      </c>
      <c r="D3177" s="155">
        <f t="shared" si="66"/>
        <v>4999.9979999999996</v>
      </c>
      <c r="E3177" s="303"/>
      <c r="F3177" s="292" t="s">
        <v>4310</v>
      </c>
      <c r="G3177" s="327"/>
      <c r="H3177" s="337">
        <v>4.2355999999999998</v>
      </c>
      <c r="I3177"/>
      <c r="J3177" s="13"/>
    </row>
    <row r="3178" spans="1:10" x14ac:dyDescent="0.2">
      <c r="A3178" s="31" t="s">
        <v>4308</v>
      </c>
      <c r="B3178" s="406" t="s">
        <v>4309</v>
      </c>
      <c r="C3178" s="154">
        <v>4166.665</v>
      </c>
      <c r="D3178" s="155">
        <f t="shared" si="66"/>
        <v>4999.9979999999996</v>
      </c>
      <c r="E3178" s="303"/>
      <c r="F3178" s="292" t="s">
        <v>4311</v>
      </c>
      <c r="G3178" s="327"/>
      <c r="H3178" s="337">
        <v>4.2355999999999998</v>
      </c>
      <c r="I3178"/>
      <c r="J3178" s="13"/>
    </row>
    <row r="3179" spans="1:10" x14ac:dyDescent="0.2">
      <c r="A3179" s="31" t="s">
        <v>7284</v>
      </c>
      <c r="B3179" s="406" t="s">
        <v>4309</v>
      </c>
      <c r="C3179" s="154">
        <v>300</v>
      </c>
      <c r="D3179" s="432">
        <f t="shared" si="66"/>
        <v>360</v>
      </c>
      <c r="E3179" s="303"/>
      <c r="F3179" s="292"/>
      <c r="G3179" s="327" t="s">
        <v>6496</v>
      </c>
      <c r="H3179" s="337"/>
      <c r="I3179"/>
      <c r="J3179" s="13"/>
    </row>
    <row r="3180" spans="1:10" x14ac:dyDescent="0.2">
      <c r="A3180" s="31" t="s">
        <v>7310</v>
      </c>
      <c r="B3180" s="406" t="s">
        <v>4309</v>
      </c>
      <c r="C3180" s="154">
        <v>242</v>
      </c>
      <c r="D3180" s="432">
        <f t="shared" si="66"/>
        <v>290.39999999999998</v>
      </c>
      <c r="E3180" s="303"/>
      <c r="F3180" s="292"/>
      <c r="G3180" s="327" t="s">
        <v>6496</v>
      </c>
      <c r="H3180" s="337">
        <v>1.7000000000000001E-2</v>
      </c>
      <c r="I3180"/>
      <c r="J3180" s="13"/>
    </row>
    <row r="3181" spans="1:10" x14ac:dyDescent="0.2">
      <c r="A3181" s="31" t="s">
        <v>6633</v>
      </c>
      <c r="B3181" s="406" t="s">
        <v>4309</v>
      </c>
      <c r="C3181" s="154">
        <v>1150</v>
      </c>
      <c r="D3181" s="155">
        <f t="shared" si="66"/>
        <v>1380</v>
      </c>
      <c r="E3181" s="303"/>
      <c r="F3181" s="292"/>
      <c r="G3181" s="327"/>
      <c r="H3181" s="337">
        <v>2.9999999999999997E-4</v>
      </c>
      <c r="I3181"/>
      <c r="J3181" s="13"/>
    </row>
    <row r="3182" spans="1:10" x14ac:dyDescent="0.2">
      <c r="A3182" s="31" t="s">
        <v>7309</v>
      </c>
      <c r="B3182" s="406" t="s">
        <v>4309</v>
      </c>
      <c r="C3182" s="154">
        <v>250</v>
      </c>
      <c r="D3182" s="432">
        <f t="shared" si="66"/>
        <v>300</v>
      </c>
      <c r="E3182" s="303"/>
      <c r="F3182" s="292"/>
      <c r="G3182" s="327" t="s">
        <v>6496</v>
      </c>
      <c r="H3182" s="337">
        <v>6.8000000000000005E-2</v>
      </c>
      <c r="I3182"/>
      <c r="J3182" s="13"/>
    </row>
    <row r="3183" spans="1:10" x14ac:dyDescent="0.2">
      <c r="A3183" s="31" t="s">
        <v>7311</v>
      </c>
      <c r="B3183" s="406" t="s">
        <v>4309</v>
      </c>
      <c r="C3183" s="154">
        <v>692</v>
      </c>
      <c r="D3183" s="432">
        <f t="shared" si="66"/>
        <v>830.4</v>
      </c>
      <c r="E3183" s="303"/>
      <c r="F3183" s="292"/>
      <c r="G3183" s="327" t="s">
        <v>6496</v>
      </c>
      <c r="H3183" s="337">
        <v>9.9000000000000005E-2</v>
      </c>
      <c r="I3183"/>
      <c r="J3183" s="13"/>
    </row>
    <row r="3184" spans="1:10" x14ac:dyDescent="0.2">
      <c r="A3184" s="31" t="s">
        <v>7312</v>
      </c>
      <c r="B3184" s="406" t="s">
        <v>4309</v>
      </c>
      <c r="C3184" s="154">
        <v>742</v>
      </c>
      <c r="D3184" s="432">
        <f t="shared" si="66"/>
        <v>890.4</v>
      </c>
      <c r="E3184" s="303"/>
      <c r="F3184" s="292"/>
      <c r="G3184" s="327" t="s">
        <v>6496</v>
      </c>
      <c r="H3184" s="337">
        <v>0.08</v>
      </c>
      <c r="I3184"/>
      <c r="J3184" s="13"/>
    </row>
    <row r="3185" spans="1:10" x14ac:dyDescent="0.2">
      <c r="A3185" s="31" t="s">
        <v>7396</v>
      </c>
      <c r="B3185" s="406" t="s">
        <v>4309</v>
      </c>
      <c r="C3185" s="154">
        <v>558</v>
      </c>
      <c r="D3185" s="432">
        <f t="shared" si="66"/>
        <v>669.6</v>
      </c>
      <c r="E3185" s="303"/>
      <c r="F3185" s="292"/>
      <c r="G3185" s="327" t="s">
        <v>6496</v>
      </c>
      <c r="H3185" s="337">
        <v>5.5399999999999998E-2</v>
      </c>
      <c r="I3185"/>
      <c r="J3185" s="13"/>
    </row>
    <row r="3186" spans="1:10" x14ac:dyDescent="0.2">
      <c r="A3186" s="31" t="s">
        <v>6634</v>
      </c>
      <c r="B3186" s="406" t="s">
        <v>4309</v>
      </c>
      <c r="C3186" s="154">
        <v>217</v>
      </c>
      <c r="D3186" s="432">
        <f t="shared" si="66"/>
        <v>260.39999999999998</v>
      </c>
      <c r="E3186" s="303"/>
      <c r="F3186" s="292"/>
      <c r="G3186" s="327" t="s">
        <v>6496</v>
      </c>
      <c r="H3186" s="337">
        <v>4.0000000000000001E-3</v>
      </c>
      <c r="I3186"/>
      <c r="J3186" s="13"/>
    </row>
    <row r="3187" spans="1:10" x14ac:dyDescent="0.2">
      <c r="A3187" s="31" t="s">
        <v>7337</v>
      </c>
      <c r="B3187" s="406" t="s">
        <v>4309</v>
      </c>
      <c r="C3187" s="154">
        <v>209</v>
      </c>
      <c r="D3187" s="432">
        <f t="shared" si="66"/>
        <v>250.79999999999998</v>
      </c>
      <c r="E3187" s="303"/>
      <c r="F3187" s="292"/>
      <c r="G3187" s="327" t="s">
        <v>6496</v>
      </c>
      <c r="H3187" s="337">
        <v>3.0000000000000001E-3</v>
      </c>
      <c r="I3187"/>
      <c r="J3187" s="13"/>
    </row>
    <row r="3188" spans="1:10" x14ac:dyDescent="0.2">
      <c r="A3188" s="31" t="s">
        <v>7339</v>
      </c>
      <c r="B3188" s="406" t="s">
        <v>4309</v>
      </c>
      <c r="C3188" s="154">
        <v>208</v>
      </c>
      <c r="D3188" s="432">
        <f t="shared" si="66"/>
        <v>249.6</v>
      </c>
      <c r="E3188" s="303"/>
      <c r="F3188" s="292"/>
      <c r="G3188" s="327" t="s">
        <v>6496</v>
      </c>
      <c r="H3188" s="337">
        <v>5.0000000000000001E-3</v>
      </c>
      <c r="I3188"/>
      <c r="J3188" s="13"/>
    </row>
    <row r="3189" spans="1:10" x14ac:dyDescent="0.2">
      <c r="A3189" s="31" t="s">
        <v>7313</v>
      </c>
      <c r="B3189" s="406" t="s">
        <v>4309</v>
      </c>
      <c r="C3189" s="154">
        <v>600</v>
      </c>
      <c r="D3189" s="432">
        <f t="shared" si="66"/>
        <v>720</v>
      </c>
      <c r="E3189" s="303"/>
      <c r="F3189" s="292"/>
      <c r="G3189" s="327" t="s">
        <v>6496</v>
      </c>
      <c r="H3189" s="337">
        <v>2.3800000000000002E-2</v>
      </c>
      <c r="I3189"/>
      <c r="J3189" s="13"/>
    </row>
    <row r="3190" spans="1:10" x14ac:dyDescent="0.2">
      <c r="A3190" s="31" t="s">
        <v>7368</v>
      </c>
      <c r="B3190" s="406" t="s">
        <v>4309</v>
      </c>
      <c r="C3190" s="154">
        <v>590</v>
      </c>
      <c r="D3190" s="432">
        <f t="shared" si="66"/>
        <v>708</v>
      </c>
      <c r="E3190" s="303"/>
      <c r="F3190" s="292"/>
      <c r="G3190" s="327" t="s">
        <v>6496</v>
      </c>
      <c r="H3190" s="337">
        <v>0.03</v>
      </c>
      <c r="I3190"/>
      <c r="J3190" s="13"/>
    </row>
    <row r="3191" spans="1:10" x14ac:dyDescent="0.2">
      <c r="A3191" s="31" t="s">
        <v>7260</v>
      </c>
      <c r="B3191" s="406" t="s">
        <v>5387</v>
      </c>
      <c r="C3191" s="154">
        <v>350</v>
      </c>
      <c r="D3191" s="432">
        <f t="shared" si="66"/>
        <v>420</v>
      </c>
      <c r="E3191" s="303"/>
      <c r="F3191" s="292"/>
      <c r="G3191" s="327" t="s">
        <v>6496</v>
      </c>
      <c r="H3191" s="337">
        <v>3.5200000000000001E-3</v>
      </c>
      <c r="I3191"/>
      <c r="J3191" s="13"/>
    </row>
    <row r="3192" spans="1:10" x14ac:dyDescent="0.2">
      <c r="A3192" s="31" t="s">
        <v>7314</v>
      </c>
      <c r="B3192" s="406" t="s">
        <v>5387</v>
      </c>
      <c r="C3192" s="154">
        <v>392</v>
      </c>
      <c r="D3192" s="432">
        <f t="shared" si="66"/>
        <v>470.4</v>
      </c>
      <c r="E3192" s="303"/>
      <c r="F3192" s="292"/>
      <c r="G3192" s="327" t="s">
        <v>6496</v>
      </c>
      <c r="H3192" s="337">
        <v>1.7000000000000001E-2</v>
      </c>
      <c r="I3192"/>
      <c r="J3192" s="13"/>
    </row>
    <row r="3193" spans="1:10" x14ac:dyDescent="0.2">
      <c r="A3193" s="31" t="s">
        <v>7315</v>
      </c>
      <c r="B3193" s="406" t="s">
        <v>5387</v>
      </c>
      <c r="C3193" s="154">
        <v>300</v>
      </c>
      <c r="D3193" s="432">
        <f t="shared" si="66"/>
        <v>360</v>
      </c>
      <c r="E3193" s="303"/>
      <c r="F3193" s="292"/>
      <c r="G3193" s="327" t="s">
        <v>6496</v>
      </c>
      <c r="H3193" s="337">
        <v>2.1000000000000001E-2</v>
      </c>
      <c r="I3193"/>
      <c r="J3193" s="13"/>
    </row>
    <row r="3194" spans="1:10" x14ac:dyDescent="0.2">
      <c r="A3194" s="31" t="s">
        <v>7261</v>
      </c>
      <c r="B3194" s="406" t="s">
        <v>5387</v>
      </c>
      <c r="C3194" s="154">
        <v>267</v>
      </c>
      <c r="D3194" s="432">
        <f t="shared" si="66"/>
        <v>320.39999999999998</v>
      </c>
      <c r="E3194" s="303"/>
      <c r="F3194" s="292"/>
      <c r="G3194" s="327" t="s">
        <v>6496</v>
      </c>
      <c r="H3194" s="337">
        <v>2.0999999999999999E-3</v>
      </c>
      <c r="I3194"/>
      <c r="J3194" s="13"/>
    </row>
    <row r="3195" spans="1:10" x14ac:dyDescent="0.2">
      <c r="A3195" s="31" t="s">
        <v>7256</v>
      </c>
      <c r="B3195" s="406" t="s">
        <v>4309</v>
      </c>
      <c r="C3195" s="154">
        <v>233</v>
      </c>
      <c r="D3195" s="432">
        <f t="shared" si="66"/>
        <v>279.59999999999997</v>
      </c>
      <c r="E3195" s="303"/>
      <c r="F3195" s="292"/>
      <c r="G3195" s="327" t="s">
        <v>6496</v>
      </c>
      <c r="H3195" s="337"/>
      <c r="I3195"/>
      <c r="J3195" s="13"/>
    </row>
    <row r="3196" spans="1:10" x14ac:dyDescent="0.2">
      <c r="A3196" s="31" t="s">
        <v>7262</v>
      </c>
      <c r="B3196" s="406" t="s">
        <v>4309</v>
      </c>
      <c r="C3196" s="154">
        <v>533</v>
      </c>
      <c r="D3196" s="432">
        <f t="shared" si="66"/>
        <v>639.6</v>
      </c>
      <c r="E3196" s="303"/>
      <c r="F3196" s="292"/>
      <c r="G3196" s="327" t="s">
        <v>6496</v>
      </c>
      <c r="H3196" s="337">
        <v>4.5999999999999999E-2</v>
      </c>
      <c r="I3196"/>
      <c r="J3196" s="13"/>
    </row>
    <row r="3197" spans="1:10" x14ac:dyDescent="0.2">
      <c r="A3197" s="31" t="s">
        <v>4782</v>
      </c>
      <c r="B3197" s="406" t="s">
        <v>4309</v>
      </c>
      <c r="C3197" s="154">
        <v>708.33304999999996</v>
      </c>
      <c r="D3197" s="155">
        <f t="shared" si="66"/>
        <v>849.99965999999995</v>
      </c>
      <c r="E3197" s="303"/>
      <c r="F3197" s="292"/>
      <c r="G3197" s="327"/>
      <c r="H3197" s="337">
        <v>2.3E-2</v>
      </c>
      <c r="I3197"/>
      <c r="J3197" s="13"/>
    </row>
    <row r="3198" spans="1:10" x14ac:dyDescent="0.2">
      <c r="A3198" s="31" t="s">
        <v>7377</v>
      </c>
      <c r="B3198" s="406" t="s">
        <v>4309</v>
      </c>
      <c r="C3198" s="365">
        <v>405</v>
      </c>
      <c r="D3198" s="455">
        <f t="shared" si="66"/>
        <v>486</v>
      </c>
      <c r="E3198" s="303"/>
      <c r="F3198" s="292"/>
      <c r="G3198" s="327" t="s">
        <v>6496</v>
      </c>
      <c r="H3198" s="337">
        <v>2.4899999999999999E-2</v>
      </c>
      <c r="I3198"/>
      <c r="J3198" s="13"/>
    </row>
    <row r="3199" spans="1:10" x14ac:dyDescent="0.2">
      <c r="A3199" s="31" t="s">
        <v>7316</v>
      </c>
      <c r="B3199" s="406" t="s">
        <v>4309</v>
      </c>
      <c r="C3199" s="365">
        <v>392</v>
      </c>
      <c r="D3199" s="455">
        <f t="shared" si="66"/>
        <v>470.4</v>
      </c>
      <c r="E3199" s="303"/>
      <c r="F3199" s="292"/>
      <c r="G3199" s="327" t="s">
        <v>6496</v>
      </c>
      <c r="H3199" s="337">
        <v>3.6999999999999998E-2</v>
      </c>
      <c r="I3199"/>
      <c r="J3199" s="13"/>
    </row>
    <row r="3200" spans="1:10" x14ac:dyDescent="0.2">
      <c r="A3200" s="31" t="s">
        <v>7317</v>
      </c>
      <c r="B3200" s="406" t="s">
        <v>4309</v>
      </c>
      <c r="C3200" s="365">
        <v>217</v>
      </c>
      <c r="D3200" s="455">
        <f t="shared" si="66"/>
        <v>260.39999999999998</v>
      </c>
      <c r="E3200" s="303"/>
      <c r="F3200" s="292"/>
      <c r="G3200" s="327" t="s">
        <v>6496</v>
      </c>
      <c r="H3200" s="337">
        <v>4.0000000000000001E-3</v>
      </c>
      <c r="I3200"/>
      <c r="J3200" s="13"/>
    </row>
    <row r="3201" spans="1:10" x14ac:dyDescent="0.2">
      <c r="A3201" s="31" t="s">
        <v>7330</v>
      </c>
      <c r="B3201" s="406" t="s">
        <v>4309</v>
      </c>
      <c r="C3201" s="365">
        <v>225</v>
      </c>
      <c r="D3201" s="455">
        <f t="shared" si="66"/>
        <v>270</v>
      </c>
      <c r="E3201" s="303"/>
      <c r="F3201" s="292"/>
      <c r="G3201" s="327" t="s">
        <v>6496</v>
      </c>
      <c r="H3201" s="337">
        <v>5.0000000000000001E-3</v>
      </c>
      <c r="I3201"/>
      <c r="J3201" s="13"/>
    </row>
    <row r="3202" spans="1:10" x14ac:dyDescent="0.2">
      <c r="A3202" s="31" t="s">
        <v>7318</v>
      </c>
      <c r="B3202" s="406" t="s">
        <v>4309</v>
      </c>
      <c r="C3202" s="365">
        <v>283</v>
      </c>
      <c r="D3202" s="455">
        <f t="shared" si="66"/>
        <v>339.59999999999997</v>
      </c>
      <c r="E3202" s="303"/>
      <c r="F3202" s="292"/>
      <c r="G3202" s="327" t="s">
        <v>6496</v>
      </c>
      <c r="H3202" s="337">
        <v>4.0000000000000001E-3</v>
      </c>
      <c r="I3202"/>
      <c r="J3202" s="13"/>
    </row>
    <row r="3203" spans="1:10" x14ac:dyDescent="0.2">
      <c r="A3203" s="31" t="s">
        <v>7376</v>
      </c>
      <c r="B3203" s="406" t="s">
        <v>4309</v>
      </c>
      <c r="C3203" s="365">
        <v>525</v>
      </c>
      <c r="D3203" s="455">
        <f t="shared" si="66"/>
        <v>630</v>
      </c>
      <c r="E3203" s="303"/>
      <c r="F3203" s="292"/>
      <c r="G3203" s="327" t="s">
        <v>6496</v>
      </c>
      <c r="H3203" s="337">
        <v>5.2999999999999999E-2</v>
      </c>
      <c r="I3203"/>
      <c r="J3203" s="13"/>
    </row>
    <row r="3204" spans="1:10" x14ac:dyDescent="0.2">
      <c r="A3204" s="31" t="s">
        <v>7319</v>
      </c>
      <c r="B3204" s="406" t="s">
        <v>4309</v>
      </c>
      <c r="C3204" s="365">
        <v>287.5</v>
      </c>
      <c r="D3204" s="455">
        <f t="shared" si="66"/>
        <v>345</v>
      </c>
      <c r="E3204" s="303"/>
      <c r="F3204" s="292"/>
      <c r="G3204" s="327" t="s">
        <v>6496</v>
      </c>
      <c r="H3204" s="337">
        <v>1.9E-2</v>
      </c>
      <c r="I3204"/>
      <c r="J3204" s="13"/>
    </row>
    <row r="3205" spans="1:10" x14ac:dyDescent="0.2">
      <c r="A3205" s="31" t="s">
        <v>7320</v>
      </c>
      <c r="B3205" s="406" t="s">
        <v>4309</v>
      </c>
      <c r="C3205" s="365">
        <v>204</v>
      </c>
      <c r="D3205" s="455">
        <f t="shared" si="66"/>
        <v>244.79999999999998</v>
      </c>
      <c r="E3205" s="303"/>
      <c r="F3205" s="292"/>
      <c r="G3205" s="327" t="s">
        <v>6496</v>
      </c>
      <c r="H3205" s="337">
        <v>3.0000000000000001E-3</v>
      </c>
      <c r="I3205"/>
      <c r="J3205" s="13"/>
    </row>
    <row r="3206" spans="1:10" x14ac:dyDescent="0.2">
      <c r="A3206" s="31" t="s">
        <v>7338</v>
      </c>
      <c r="B3206" s="406" t="s">
        <v>4309</v>
      </c>
      <c r="C3206" s="365">
        <v>215</v>
      </c>
      <c r="D3206" s="455">
        <f t="shared" si="66"/>
        <v>258</v>
      </c>
      <c r="E3206" s="303"/>
      <c r="F3206" s="292"/>
      <c r="G3206" s="327" t="s">
        <v>6496</v>
      </c>
      <c r="H3206" s="337">
        <v>4.3E-3</v>
      </c>
      <c r="I3206"/>
      <c r="J3206" s="13"/>
    </row>
    <row r="3207" spans="1:10" x14ac:dyDescent="0.2">
      <c r="A3207" s="31" t="s">
        <v>7321</v>
      </c>
      <c r="B3207" s="406" t="s">
        <v>4309</v>
      </c>
      <c r="C3207" s="365">
        <v>204</v>
      </c>
      <c r="D3207" s="455">
        <f t="shared" si="66"/>
        <v>244.79999999999998</v>
      </c>
      <c r="E3207" s="303"/>
      <c r="F3207" s="292"/>
      <c r="G3207" s="327" t="s">
        <v>6496</v>
      </c>
      <c r="H3207" s="337">
        <v>5.0000000000000001E-3</v>
      </c>
      <c r="I3207"/>
      <c r="J3207" s="13"/>
    </row>
    <row r="3208" spans="1:10" x14ac:dyDescent="0.2">
      <c r="A3208" s="31" t="s">
        <v>7340</v>
      </c>
      <c r="B3208" s="406" t="s">
        <v>4309</v>
      </c>
      <c r="C3208" s="365">
        <v>225</v>
      </c>
      <c r="D3208" s="455">
        <f t="shared" si="66"/>
        <v>270</v>
      </c>
      <c r="E3208" s="303"/>
      <c r="F3208" s="292"/>
      <c r="G3208" s="327" t="s">
        <v>6496</v>
      </c>
      <c r="H3208" s="337">
        <v>5.7999999999999996E-3</v>
      </c>
      <c r="I3208"/>
      <c r="J3208" s="13"/>
    </row>
    <row r="3209" spans="1:10" x14ac:dyDescent="0.2">
      <c r="A3209" s="31" t="s">
        <v>7322</v>
      </c>
      <c r="B3209" s="406" t="s">
        <v>4309</v>
      </c>
      <c r="C3209" s="365">
        <v>208</v>
      </c>
      <c r="D3209" s="455">
        <f t="shared" si="66"/>
        <v>249.6</v>
      </c>
      <c r="E3209" s="303"/>
      <c r="F3209" s="292"/>
      <c r="G3209" s="327" t="s">
        <v>6496</v>
      </c>
      <c r="H3209" s="337">
        <v>3.0000000000000001E-3</v>
      </c>
      <c r="I3209"/>
      <c r="J3209" s="13"/>
    </row>
    <row r="3210" spans="1:10" x14ac:dyDescent="0.2">
      <c r="A3210" s="31" t="s">
        <v>7342</v>
      </c>
      <c r="B3210" s="406" t="s">
        <v>4309</v>
      </c>
      <c r="C3210" s="365">
        <v>208</v>
      </c>
      <c r="D3210" s="455">
        <f t="shared" si="66"/>
        <v>249.6</v>
      </c>
      <c r="E3210" s="303"/>
      <c r="F3210" s="292"/>
      <c r="G3210" s="327" t="s">
        <v>6496</v>
      </c>
      <c r="H3210" s="337">
        <v>3.5000000000000001E-3</v>
      </c>
      <c r="I3210"/>
      <c r="J3210" s="13"/>
    </row>
    <row r="3211" spans="1:10" x14ac:dyDescent="0.2">
      <c r="A3211" s="31" t="s">
        <v>7323</v>
      </c>
      <c r="B3211" s="406" t="s">
        <v>4309</v>
      </c>
      <c r="C3211" s="365">
        <v>204</v>
      </c>
      <c r="D3211" s="455">
        <f t="shared" si="66"/>
        <v>244.79999999999998</v>
      </c>
      <c r="E3211" s="303"/>
      <c r="F3211" s="292"/>
      <c r="G3211" s="327" t="s">
        <v>6496</v>
      </c>
      <c r="H3211" s="337">
        <v>5.0000000000000001E-3</v>
      </c>
      <c r="I3211"/>
      <c r="J3211" s="13"/>
    </row>
    <row r="3212" spans="1:10" x14ac:dyDescent="0.2">
      <c r="A3212" s="31" t="s">
        <v>7298</v>
      </c>
      <c r="B3212" s="406" t="s">
        <v>4309</v>
      </c>
      <c r="C3212" s="365">
        <v>233</v>
      </c>
      <c r="D3212" s="455">
        <f t="shared" si="66"/>
        <v>279.59999999999997</v>
      </c>
      <c r="E3212" s="303"/>
      <c r="F3212" s="292"/>
      <c r="G3212" s="327" t="s">
        <v>6496</v>
      </c>
      <c r="H3212" s="337">
        <v>5.0000000000000001E-3</v>
      </c>
      <c r="I3212"/>
      <c r="J3212" s="13"/>
    </row>
    <row r="3213" spans="1:10" x14ac:dyDescent="0.2">
      <c r="A3213" s="31" t="s">
        <v>7341</v>
      </c>
      <c r="B3213" s="406" t="s">
        <v>4309</v>
      </c>
      <c r="C3213" s="365">
        <v>208</v>
      </c>
      <c r="D3213" s="455">
        <f t="shared" si="66"/>
        <v>249.6</v>
      </c>
      <c r="E3213" s="303"/>
      <c r="F3213" s="292"/>
      <c r="G3213" s="327" t="s">
        <v>6496</v>
      </c>
      <c r="H3213" s="337">
        <v>4.1000000000000003E-3</v>
      </c>
      <c r="I3213"/>
      <c r="J3213" s="13"/>
    </row>
    <row r="3214" spans="1:10" x14ac:dyDescent="0.2">
      <c r="A3214" s="31" t="s">
        <v>7359</v>
      </c>
      <c r="B3214" s="406" t="s">
        <v>4309</v>
      </c>
      <c r="C3214" s="365">
        <v>287</v>
      </c>
      <c r="D3214" s="455">
        <f t="shared" si="66"/>
        <v>344.4</v>
      </c>
      <c r="E3214" s="303"/>
      <c r="F3214" s="292"/>
      <c r="G3214" s="327" t="s">
        <v>6496</v>
      </c>
      <c r="H3214" s="337">
        <v>4.7999999999999996E-3</v>
      </c>
      <c r="I3214"/>
      <c r="J3214" s="13"/>
    </row>
    <row r="3215" spans="1:10" x14ac:dyDescent="0.2">
      <c r="A3215" s="31" t="s">
        <v>7324</v>
      </c>
      <c r="B3215" s="406" t="s">
        <v>4309</v>
      </c>
      <c r="C3215" s="365">
        <v>258</v>
      </c>
      <c r="D3215" s="455">
        <f t="shared" si="66"/>
        <v>309.59999999999997</v>
      </c>
      <c r="E3215" s="303"/>
      <c r="F3215" s="292"/>
      <c r="G3215" s="327" t="s">
        <v>6496</v>
      </c>
      <c r="H3215" s="337">
        <v>5.8999999999999999E-3</v>
      </c>
      <c r="I3215"/>
      <c r="J3215" s="13"/>
    </row>
    <row r="3216" spans="1:10" x14ac:dyDescent="0.2">
      <c r="A3216" s="31" t="s">
        <v>7325</v>
      </c>
      <c r="B3216" s="406" t="s">
        <v>4309</v>
      </c>
      <c r="C3216" s="365">
        <v>733</v>
      </c>
      <c r="D3216" s="455">
        <f t="shared" si="66"/>
        <v>879.6</v>
      </c>
      <c r="E3216" s="303"/>
      <c r="F3216" s="292"/>
      <c r="G3216" s="327" t="s">
        <v>6496</v>
      </c>
      <c r="H3216" s="337">
        <v>3.5999999999999997E-2</v>
      </c>
      <c r="I3216"/>
      <c r="J3216" s="13"/>
    </row>
    <row r="3217" spans="1:12" x14ac:dyDescent="0.2">
      <c r="A3217" s="31" t="s">
        <v>7326</v>
      </c>
      <c r="B3217" s="406" t="s">
        <v>4309</v>
      </c>
      <c r="C3217" s="365">
        <v>221</v>
      </c>
      <c r="D3217" s="455">
        <f t="shared" si="66"/>
        <v>265.2</v>
      </c>
      <c r="E3217" s="303"/>
      <c r="F3217" s="292"/>
      <c r="G3217" s="327" t="s">
        <v>6496</v>
      </c>
      <c r="H3217" s="337">
        <v>3.5999999999999999E-3</v>
      </c>
      <c r="I3217"/>
      <c r="J3217" s="13"/>
    </row>
    <row r="3218" spans="1:12" x14ac:dyDescent="0.2">
      <c r="A3218" s="31" t="s">
        <v>7327</v>
      </c>
      <c r="B3218" s="406" t="s">
        <v>4309</v>
      </c>
      <c r="C3218" s="365">
        <v>208</v>
      </c>
      <c r="D3218" s="455">
        <f t="shared" si="66"/>
        <v>249.6</v>
      </c>
      <c r="E3218" s="303"/>
      <c r="F3218" s="292"/>
      <c r="G3218" s="327" t="s">
        <v>6496</v>
      </c>
      <c r="H3218" s="337">
        <v>2.8999999999999998E-3</v>
      </c>
      <c r="I3218"/>
      <c r="J3218" s="13"/>
    </row>
    <row r="3219" spans="1:12" x14ac:dyDescent="0.2">
      <c r="A3219" s="31" t="s">
        <v>6635</v>
      </c>
      <c r="B3219" s="406" t="s">
        <v>4309</v>
      </c>
      <c r="C3219" s="365">
        <v>942</v>
      </c>
      <c r="D3219" s="366">
        <f t="shared" si="66"/>
        <v>1130.3999999999999</v>
      </c>
      <c r="E3219" s="303"/>
      <c r="F3219" s="292"/>
      <c r="G3219" s="327"/>
      <c r="H3219" s="337">
        <v>7.3000000000000001E-3</v>
      </c>
      <c r="I3219"/>
      <c r="J3219" s="13"/>
    </row>
    <row r="3220" spans="1:12" x14ac:dyDescent="0.2">
      <c r="A3220" s="31" t="s">
        <v>6636</v>
      </c>
      <c r="B3220" s="406" t="s">
        <v>4309</v>
      </c>
      <c r="C3220" s="365">
        <v>1008</v>
      </c>
      <c r="D3220" s="366">
        <f t="shared" si="66"/>
        <v>1209.5999999999999</v>
      </c>
      <c r="E3220" s="303"/>
      <c r="F3220" s="292"/>
      <c r="G3220" s="327"/>
      <c r="H3220" s="337">
        <v>1.0999999999999999E-2</v>
      </c>
      <c r="I3220"/>
      <c r="J3220" s="13"/>
    </row>
    <row r="3221" spans="1:12" x14ac:dyDescent="0.2">
      <c r="A3221" s="31" t="s">
        <v>7281</v>
      </c>
      <c r="B3221" s="406" t="s">
        <v>4309</v>
      </c>
      <c r="C3221" s="365">
        <v>250</v>
      </c>
      <c r="D3221" s="455">
        <f t="shared" si="66"/>
        <v>300</v>
      </c>
      <c r="E3221" s="303"/>
      <c r="F3221" s="292"/>
      <c r="G3221" s="327" t="s">
        <v>6496</v>
      </c>
      <c r="H3221" s="337">
        <v>1.1950000000000001E-2</v>
      </c>
      <c r="I3221"/>
      <c r="J3221" s="13"/>
    </row>
    <row r="3222" spans="1:12" x14ac:dyDescent="0.2">
      <c r="A3222" s="31" t="s">
        <v>7282</v>
      </c>
      <c r="B3222" s="406" t="s">
        <v>4309</v>
      </c>
      <c r="C3222" s="365">
        <v>233</v>
      </c>
      <c r="D3222" s="455">
        <f t="shared" si="66"/>
        <v>279.59999999999997</v>
      </c>
      <c r="E3222" s="303"/>
      <c r="F3222" s="292"/>
      <c r="G3222" s="327" t="s">
        <v>6496</v>
      </c>
      <c r="H3222" s="337">
        <v>8.3199999999999993E-3</v>
      </c>
      <c r="I3222"/>
      <c r="J3222" s="13"/>
    </row>
    <row r="3223" spans="1:12" x14ac:dyDescent="0.2">
      <c r="A3223" s="31" t="s">
        <v>7263</v>
      </c>
      <c r="B3223" s="406" t="s">
        <v>4309</v>
      </c>
      <c r="C3223" s="365">
        <v>217</v>
      </c>
      <c r="D3223" s="455">
        <f t="shared" si="66"/>
        <v>260.39999999999998</v>
      </c>
      <c r="E3223" s="303"/>
      <c r="F3223" s="292"/>
      <c r="G3223" s="327" t="s">
        <v>6496</v>
      </c>
      <c r="H3223" s="337">
        <v>4.1859999999999996E-3</v>
      </c>
      <c r="I3223"/>
      <c r="J3223" s="13"/>
    </row>
    <row r="3224" spans="1:12" x14ac:dyDescent="0.2">
      <c r="A3224" s="31" t="s">
        <v>5424</v>
      </c>
      <c r="B3224" s="406" t="s">
        <v>118</v>
      </c>
      <c r="C3224" s="365">
        <v>20</v>
      </c>
      <c r="D3224" s="366">
        <f t="shared" si="66"/>
        <v>24</v>
      </c>
      <c r="E3224" s="303"/>
      <c r="F3224" s="292"/>
      <c r="G3224" s="327"/>
      <c r="H3224" s="337">
        <v>1.4E-2</v>
      </c>
      <c r="I3224"/>
      <c r="J3224" s="13"/>
    </row>
    <row r="3225" spans="1:12" x14ac:dyDescent="0.2">
      <c r="A3225" s="151" t="s">
        <v>5421</v>
      </c>
      <c r="B3225" s="408" t="s">
        <v>455</v>
      </c>
      <c r="C3225" s="277">
        <v>11177</v>
      </c>
      <c r="D3225" s="274">
        <f t="shared" si="66"/>
        <v>13412.4</v>
      </c>
      <c r="E3225" s="318"/>
      <c r="F3225" s="488" t="s">
        <v>6778</v>
      </c>
      <c r="G3225" s="327"/>
      <c r="H3225" s="348">
        <v>0.38400000000000001</v>
      </c>
      <c r="I3225" s="282" t="s">
        <v>5421</v>
      </c>
      <c r="J3225" s="219" t="s">
        <v>455</v>
      </c>
      <c r="K3225" s="222">
        <v>1500</v>
      </c>
      <c r="L3225" s="223">
        <f t="shared" ref="L3225:L3237" si="68">K3225*1.2</f>
        <v>1800</v>
      </c>
    </row>
    <row r="3226" spans="1:12" x14ac:dyDescent="0.2">
      <c r="A3226" s="151" t="s">
        <v>5407</v>
      </c>
      <c r="B3226" s="408" t="s">
        <v>387</v>
      </c>
      <c r="C3226" s="278"/>
      <c r="D3226" s="275"/>
      <c r="E3226" s="318"/>
      <c r="F3226" s="488"/>
      <c r="G3226" s="327"/>
      <c r="H3226" s="348">
        <v>0.28699999999999998</v>
      </c>
      <c r="I3226" s="282" t="s">
        <v>5407</v>
      </c>
      <c r="J3226" s="219" t="s">
        <v>387</v>
      </c>
      <c r="K3226" s="222">
        <v>1500</v>
      </c>
      <c r="L3226" s="223">
        <f t="shared" si="68"/>
        <v>1800</v>
      </c>
    </row>
    <row r="3227" spans="1:12" x14ac:dyDescent="0.2">
      <c r="A3227" s="151" t="s">
        <v>5408</v>
      </c>
      <c r="B3227" s="408" t="s">
        <v>114</v>
      </c>
      <c r="C3227" s="278"/>
      <c r="D3227" s="275"/>
      <c r="E3227" s="318"/>
      <c r="F3227" s="488"/>
      <c r="G3227" s="327"/>
      <c r="H3227" s="348">
        <v>0.13500000000000001</v>
      </c>
      <c r="I3227" s="282" t="s">
        <v>5408</v>
      </c>
      <c r="J3227" s="219" t="s">
        <v>114</v>
      </c>
      <c r="K3227" s="222">
        <v>1000</v>
      </c>
      <c r="L3227" s="223">
        <f t="shared" si="68"/>
        <v>1200</v>
      </c>
    </row>
    <row r="3228" spans="1:12" x14ac:dyDescent="0.2">
      <c r="A3228" s="151" t="s">
        <v>5422</v>
      </c>
      <c r="B3228" s="408" t="s">
        <v>118</v>
      </c>
      <c r="C3228" s="278"/>
      <c r="D3228" s="275"/>
      <c r="E3228" s="318"/>
      <c r="F3228" s="488"/>
      <c r="G3228" s="327"/>
      <c r="H3228" s="348">
        <v>5.6000000000000001E-2</v>
      </c>
      <c r="I3228" s="282" t="s">
        <v>5422</v>
      </c>
      <c r="J3228" s="219" t="s">
        <v>118</v>
      </c>
      <c r="K3228" s="222">
        <v>850</v>
      </c>
      <c r="L3228" s="223">
        <f t="shared" si="68"/>
        <v>1020</v>
      </c>
    </row>
    <row r="3229" spans="1:12" x14ac:dyDescent="0.2">
      <c r="A3229" s="151" t="s">
        <v>5410</v>
      </c>
      <c r="B3229" s="408" t="s">
        <v>208</v>
      </c>
      <c r="C3229" s="278"/>
      <c r="D3229" s="275"/>
      <c r="E3229" s="318"/>
      <c r="F3229" s="488"/>
      <c r="G3229" s="327"/>
      <c r="H3229" s="348">
        <v>0.01</v>
      </c>
      <c r="I3229" s="282" t="s">
        <v>5410</v>
      </c>
      <c r="J3229" s="219" t="s">
        <v>208</v>
      </c>
      <c r="K3229" s="222">
        <v>400</v>
      </c>
      <c r="L3229" s="223">
        <f t="shared" si="68"/>
        <v>480</v>
      </c>
    </row>
    <row r="3230" spans="1:12" x14ac:dyDescent="0.2">
      <c r="A3230" s="151" t="s">
        <v>5423</v>
      </c>
      <c r="B3230" s="408" t="s">
        <v>118</v>
      </c>
      <c r="C3230" s="278"/>
      <c r="D3230" s="275"/>
      <c r="E3230" s="318"/>
      <c r="F3230" s="488"/>
      <c r="G3230" s="327"/>
      <c r="H3230" s="348">
        <v>9.8000000000000004E-2</v>
      </c>
      <c r="I3230" s="282" t="s">
        <v>5423</v>
      </c>
      <c r="J3230" s="219" t="s">
        <v>118</v>
      </c>
      <c r="K3230" s="222">
        <v>850</v>
      </c>
      <c r="L3230" s="223">
        <f t="shared" si="68"/>
        <v>1020</v>
      </c>
    </row>
    <row r="3231" spans="1:12" x14ac:dyDescent="0.2">
      <c r="A3231" s="151" t="s">
        <v>5409</v>
      </c>
      <c r="B3231" s="408" t="s">
        <v>1447</v>
      </c>
      <c r="C3231" s="278"/>
      <c r="D3231" s="275"/>
      <c r="E3231" s="318"/>
      <c r="F3231" s="488"/>
      <c r="G3231" s="327"/>
      <c r="H3231" s="348">
        <v>0.627</v>
      </c>
      <c r="I3231" s="282" t="s">
        <v>5409</v>
      </c>
      <c r="J3231" s="219" t="s">
        <v>1447</v>
      </c>
      <c r="K3231" s="222">
        <v>4000</v>
      </c>
      <c r="L3231" s="223">
        <f t="shared" si="68"/>
        <v>4800</v>
      </c>
    </row>
    <row r="3232" spans="1:12" x14ac:dyDescent="0.2">
      <c r="A3232" s="152" t="s">
        <v>4313</v>
      </c>
      <c r="B3232" s="409" t="s">
        <v>199</v>
      </c>
      <c r="C3232" s="278"/>
      <c r="D3232" s="275"/>
      <c r="E3232" s="319"/>
      <c r="F3232" s="488"/>
      <c r="G3232" s="280"/>
      <c r="H3232" s="349">
        <v>5.5E-2</v>
      </c>
      <c r="I3232" s="283" t="s">
        <v>4313</v>
      </c>
      <c r="J3232" s="220" t="s">
        <v>199</v>
      </c>
      <c r="K3232" s="222">
        <v>450</v>
      </c>
      <c r="L3232" s="223">
        <f t="shared" si="68"/>
        <v>540</v>
      </c>
    </row>
    <row r="3233" spans="1:12" x14ac:dyDescent="0.2">
      <c r="A3233" s="151" t="s">
        <v>5729</v>
      </c>
      <c r="B3233" s="408" t="s">
        <v>171</v>
      </c>
      <c r="C3233" s="278"/>
      <c r="D3233" s="275"/>
      <c r="E3233" s="318"/>
      <c r="F3233" s="488"/>
      <c r="G3233" s="327"/>
      <c r="H3233" s="348">
        <v>4.0000000000000001E-3</v>
      </c>
      <c r="I3233" s="282" t="s">
        <v>5729</v>
      </c>
      <c r="J3233" s="219" t="s">
        <v>171</v>
      </c>
      <c r="K3233" s="222">
        <v>127</v>
      </c>
      <c r="L3233" s="223">
        <f t="shared" si="68"/>
        <v>152.4</v>
      </c>
    </row>
    <row r="3234" spans="1:12" x14ac:dyDescent="0.2">
      <c r="A3234" s="153" t="s">
        <v>5334</v>
      </c>
      <c r="B3234" s="410" t="s">
        <v>118</v>
      </c>
      <c r="C3234" s="278"/>
      <c r="D3234" s="275"/>
      <c r="E3234" s="320"/>
      <c r="F3234" s="488"/>
      <c r="G3234" s="327"/>
      <c r="H3234" s="350">
        <v>8.9999999999999993E-3</v>
      </c>
      <c r="I3234" s="284" t="s">
        <v>5334</v>
      </c>
      <c r="J3234" s="221" t="s">
        <v>118</v>
      </c>
      <c r="K3234" s="222">
        <v>20</v>
      </c>
      <c r="L3234" s="223">
        <f t="shared" si="68"/>
        <v>24</v>
      </c>
    </row>
    <row r="3235" spans="1:12" x14ac:dyDescent="0.2">
      <c r="A3235" s="153" t="s">
        <v>6786</v>
      </c>
      <c r="B3235" s="410" t="s">
        <v>116</v>
      </c>
      <c r="C3235" s="278"/>
      <c r="D3235" s="275"/>
      <c r="E3235" s="320"/>
      <c r="F3235" s="488"/>
      <c r="G3235" s="327"/>
      <c r="H3235" s="350"/>
      <c r="I3235" s="153" t="s">
        <v>6786</v>
      </c>
      <c r="J3235" s="221" t="s">
        <v>116</v>
      </c>
      <c r="K3235" s="222">
        <v>400</v>
      </c>
      <c r="L3235" s="223">
        <f t="shared" si="68"/>
        <v>480</v>
      </c>
    </row>
    <row r="3236" spans="1:12" x14ac:dyDescent="0.2">
      <c r="A3236" s="151" t="s">
        <v>5424</v>
      </c>
      <c r="B3236" s="408" t="s">
        <v>118</v>
      </c>
      <c r="C3236" s="278"/>
      <c r="D3236" s="275"/>
      <c r="E3236" s="318"/>
      <c r="F3236" s="488"/>
      <c r="G3236" s="327"/>
      <c r="H3236" s="348">
        <v>1.4E-2</v>
      </c>
      <c r="I3236" s="282" t="s">
        <v>5424</v>
      </c>
      <c r="J3236" s="219" t="s">
        <v>118</v>
      </c>
      <c r="K3236" s="222">
        <v>20</v>
      </c>
      <c r="L3236" s="223">
        <f t="shared" si="68"/>
        <v>24</v>
      </c>
    </row>
    <row r="3237" spans="1:12" x14ac:dyDescent="0.2">
      <c r="A3237" s="151" t="s">
        <v>5425</v>
      </c>
      <c r="B3237" s="408" t="s">
        <v>119</v>
      </c>
      <c r="C3237" s="279"/>
      <c r="D3237" s="276"/>
      <c r="E3237" s="318"/>
      <c r="F3237" s="488"/>
      <c r="G3237" s="327"/>
      <c r="H3237" s="348">
        <v>2.4E-2</v>
      </c>
      <c r="I3237" s="282" t="s">
        <v>5425</v>
      </c>
      <c r="J3237" s="219" t="s">
        <v>119</v>
      </c>
      <c r="K3237" s="222">
        <v>60</v>
      </c>
      <c r="L3237" s="223">
        <f t="shared" si="68"/>
        <v>72</v>
      </c>
    </row>
    <row r="3238" spans="1:12" x14ac:dyDescent="0.2">
      <c r="A3238" s="31" t="s">
        <v>6588</v>
      </c>
      <c r="B3238" s="406" t="s">
        <v>5355</v>
      </c>
      <c r="C3238" s="364">
        <v>450</v>
      </c>
      <c r="D3238" s="213">
        <f t="shared" si="66"/>
        <v>540</v>
      </c>
      <c r="E3238" s="303"/>
      <c r="F3238" s="362"/>
      <c r="G3238" s="327"/>
      <c r="H3238" s="337">
        <v>7.8E-2</v>
      </c>
      <c r="I3238" s="125"/>
      <c r="J3238" s="363"/>
      <c r="K3238" s="161">
        <f>SUM(K3225:K3237)</f>
        <v>11177</v>
      </c>
      <c r="L3238" s="162">
        <f>SUM(L3225:L3237)</f>
        <v>13412.4</v>
      </c>
    </row>
    <row r="3239" spans="1:12" s="211" customFormat="1" x14ac:dyDescent="0.2">
      <c r="A3239" s="209" t="s">
        <v>5588</v>
      </c>
      <c r="B3239" s="411" t="s">
        <v>596</v>
      </c>
      <c r="C3239" s="212">
        <v>18000</v>
      </c>
      <c r="D3239" s="213">
        <f t="shared" si="66"/>
        <v>21600</v>
      </c>
      <c r="E3239" s="311"/>
      <c r="F3239" s="299" t="s">
        <v>5796</v>
      </c>
      <c r="G3239" s="330"/>
      <c r="H3239" s="342"/>
      <c r="J3239" s="210"/>
      <c r="K3239"/>
      <c r="L3239"/>
    </row>
    <row r="3240" spans="1:12" ht="25.5" x14ac:dyDescent="0.2">
      <c r="A3240" s="31" t="s">
        <v>2287</v>
      </c>
      <c r="B3240" s="406" t="s">
        <v>1188</v>
      </c>
      <c r="C3240" s="154">
        <v>38000</v>
      </c>
      <c r="D3240" s="155">
        <f t="shared" si="66"/>
        <v>45600</v>
      </c>
      <c r="E3240" s="303"/>
      <c r="F3240" s="292" t="s">
        <v>2288</v>
      </c>
      <c r="G3240" s="327"/>
      <c r="H3240" s="337"/>
      <c r="I3240"/>
      <c r="J3240" s="13"/>
    </row>
    <row r="3241" spans="1:12" x14ac:dyDescent="0.2">
      <c r="A3241" s="31" t="s">
        <v>5595</v>
      </c>
      <c r="B3241" s="406" t="s">
        <v>1066</v>
      </c>
      <c r="C3241" s="154">
        <v>1000</v>
      </c>
      <c r="D3241" s="155">
        <f t="shared" si="66"/>
        <v>1200</v>
      </c>
      <c r="E3241" s="303"/>
      <c r="F3241" s="292"/>
      <c r="G3241" s="327"/>
      <c r="H3241" s="337"/>
      <c r="I3241"/>
      <c r="J3241" s="13"/>
    </row>
    <row r="3242" spans="1:12" x14ac:dyDescent="0.2">
      <c r="A3242" s="31" t="s">
        <v>5598</v>
      </c>
      <c r="B3242" s="406" t="s">
        <v>5594</v>
      </c>
      <c r="C3242" s="154">
        <v>3500</v>
      </c>
      <c r="D3242" s="155">
        <f t="shared" si="66"/>
        <v>4200</v>
      </c>
      <c r="E3242" s="303"/>
      <c r="F3242" s="292"/>
      <c r="G3242" s="327"/>
      <c r="H3242" s="337"/>
      <c r="I3242"/>
      <c r="J3242" s="13"/>
    </row>
    <row r="3243" spans="1:12" x14ac:dyDescent="0.2">
      <c r="A3243" s="31" t="s">
        <v>5591</v>
      </c>
      <c r="B3243" s="406" t="s">
        <v>5592</v>
      </c>
      <c r="C3243" s="154">
        <v>11000</v>
      </c>
      <c r="D3243" s="155">
        <f t="shared" si="66"/>
        <v>13200</v>
      </c>
      <c r="E3243" s="303"/>
      <c r="F3243" s="292"/>
      <c r="G3243" s="327"/>
      <c r="H3243" s="337"/>
      <c r="I3243"/>
      <c r="J3243" s="13"/>
    </row>
    <row r="3244" spans="1:12" x14ac:dyDescent="0.2">
      <c r="A3244" s="31" t="s">
        <v>5589</v>
      </c>
      <c r="B3244" s="406" t="s">
        <v>5590</v>
      </c>
      <c r="C3244" s="154">
        <v>13000</v>
      </c>
      <c r="D3244" s="155">
        <f t="shared" si="66"/>
        <v>15600</v>
      </c>
      <c r="E3244" s="303"/>
      <c r="F3244" s="292"/>
      <c r="G3244" s="327"/>
      <c r="H3244" s="337"/>
      <c r="I3244"/>
      <c r="J3244" s="13"/>
    </row>
    <row r="3245" spans="1:12" x14ac:dyDescent="0.2">
      <c r="A3245" s="31" t="s">
        <v>5597</v>
      </c>
      <c r="B3245" s="406" t="s">
        <v>5593</v>
      </c>
      <c r="C3245" s="154">
        <v>3200</v>
      </c>
      <c r="D3245" s="155">
        <f t="shared" si="66"/>
        <v>3840</v>
      </c>
      <c r="E3245" s="303"/>
      <c r="F3245" s="292"/>
      <c r="G3245" s="327"/>
      <c r="H3245" s="337"/>
      <c r="I3245"/>
      <c r="J3245" s="13"/>
    </row>
    <row r="3246" spans="1:12" x14ac:dyDescent="0.2">
      <c r="A3246" s="31" t="s">
        <v>5596</v>
      </c>
      <c r="B3246" s="406" t="s">
        <v>1164</v>
      </c>
      <c r="C3246" s="154">
        <v>1500</v>
      </c>
      <c r="D3246" s="155">
        <f t="shared" si="66"/>
        <v>1800</v>
      </c>
      <c r="E3246" s="303"/>
      <c r="F3246" s="292"/>
      <c r="G3246" s="327"/>
      <c r="H3246" s="337"/>
      <c r="I3246"/>
      <c r="J3246" s="13"/>
    </row>
    <row r="3247" spans="1:12" x14ac:dyDescent="0.2">
      <c r="A3247" s="31" t="s">
        <v>2289</v>
      </c>
      <c r="B3247" s="406" t="s">
        <v>5368</v>
      </c>
      <c r="C3247" s="154">
        <v>150000</v>
      </c>
      <c r="D3247" s="155">
        <f t="shared" si="66"/>
        <v>180000</v>
      </c>
      <c r="E3247" s="303"/>
      <c r="F3247" s="292" t="s">
        <v>2290</v>
      </c>
      <c r="G3247" s="327"/>
      <c r="H3247" s="337">
        <v>102.35</v>
      </c>
      <c r="I3247"/>
      <c r="J3247" s="13"/>
    </row>
    <row r="3248" spans="1:12" x14ac:dyDescent="0.2">
      <c r="A3248" s="31" t="s">
        <v>2291</v>
      </c>
      <c r="B3248" s="406" t="s">
        <v>2292</v>
      </c>
      <c r="C3248" s="154">
        <v>83.333299999999994</v>
      </c>
      <c r="D3248" s="155">
        <f t="shared" si="66"/>
        <v>99.999959999999987</v>
      </c>
      <c r="E3248" s="303"/>
      <c r="F3248" s="292"/>
      <c r="G3248" s="327"/>
      <c r="H3248" s="337">
        <v>4.0000000000000001E-3</v>
      </c>
      <c r="I3248"/>
      <c r="J3248" s="13"/>
    </row>
    <row r="3249" spans="1:10" x14ac:dyDescent="0.2">
      <c r="A3249" s="170" t="s">
        <v>2291</v>
      </c>
      <c r="B3249" s="407" t="s">
        <v>2292</v>
      </c>
      <c r="C3249" s="193">
        <v>85</v>
      </c>
      <c r="D3249" s="194">
        <f>C3249*1.2</f>
        <v>102</v>
      </c>
      <c r="E3249" s="310"/>
      <c r="F3249" s="292"/>
      <c r="G3249" s="327"/>
      <c r="H3249" s="341"/>
      <c r="I3249"/>
      <c r="J3249" s="13"/>
    </row>
    <row r="3250" spans="1:10" x14ac:dyDescent="0.2">
      <c r="A3250" s="31" t="s">
        <v>4781</v>
      </c>
      <c r="B3250" s="130" t="s">
        <v>2319</v>
      </c>
      <c r="C3250" s="154">
        <v>1041.66625</v>
      </c>
      <c r="D3250" s="155">
        <f t="shared" si="66"/>
        <v>1249.9994999999999</v>
      </c>
      <c r="E3250" s="303"/>
      <c r="F3250" s="292"/>
      <c r="G3250" s="327"/>
      <c r="H3250" s="337"/>
      <c r="I3250"/>
      <c r="J3250" s="13"/>
    </row>
    <row r="3251" spans="1:10" x14ac:dyDescent="0.2">
      <c r="A3251" s="31" t="s">
        <v>2293</v>
      </c>
      <c r="B3251" s="406" t="s">
        <v>2294</v>
      </c>
      <c r="C3251" s="154">
        <v>24166.656999999999</v>
      </c>
      <c r="D3251" s="155">
        <f t="shared" si="66"/>
        <v>28999.988399999998</v>
      </c>
      <c r="E3251" s="303"/>
      <c r="F3251" s="292"/>
      <c r="G3251" s="327"/>
      <c r="H3251" s="337">
        <v>22.5</v>
      </c>
      <c r="I3251"/>
      <c r="J3251" s="13"/>
    </row>
    <row r="3252" spans="1:10" x14ac:dyDescent="0.2">
      <c r="A3252" s="31" t="s">
        <v>4779</v>
      </c>
      <c r="B3252" s="130" t="s">
        <v>4780</v>
      </c>
      <c r="C3252" s="154">
        <v>1916.6659</v>
      </c>
      <c r="D3252" s="155">
        <f t="shared" si="66"/>
        <v>2299.99908</v>
      </c>
      <c r="E3252" s="303"/>
      <c r="F3252" s="292"/>
      <c r="G3252" s="327"/>
      <c r="H3252" s="337">
        <v>12.1</v>
      </c>
      <c r="I3252"/>
      <c r="J3252" s="13"/>
    </row>
    <row r="3253" spans="1:10" x14ac:dyDescent="0.2">
      <c r="A3253" s="31" t="s">
        <v>2295</v>
      </c>
      <c r="B3253" s="130" t="s">
        <v>2296</v>
      </c>
      <c r="C3253" s="154">
        <v>3583.3319000000001</v>
      </c>
      <c r="D3253" s="155">
        <f t="shared" si="66"/>
        <v>4299.9982799999998</v>
      </c>
      <c r="E3253" s="303"/>
      <c r="F3253" s="292"/>
      <c r="G3253" s="327"/>
      <c r="H3253" s="337">
        <v>3.61</v>
      </c>
      <c r="I3253"/>
      <c r="J3253" s="13"/>
    </row>
    <row r="3254" spans="1:10" x14ac:dyDescent="0.2">
      <c r="A3254" s="31" t="s">
        <v>5797</v>
      </c>
      <c r="B3254" s="130" t="s">
        <v>257</v>
      </c>
      <c r="C3254" s="154">
        <v>1300</v>
      </c>
      <c r="D3254" s="155">
        <f t="shared" si="66"/>
        <v>1560</v>
      </c>
      <c r="E3254" s="303"/>
      <c r="F3254" s="292"/>
      <c r="G3254" s="327"/>
      <c r="H3254" s="337"/>
      <c r="I3254"/>
      <c r="J3254" s="13"/>
    </row>
    <row r="3255" spans="1:10" x14ac:dyDescent="0.2">
      <c r="A3255" s="31" t="s">
        <v>2297</v>
      </c>
      <c r="B3255" s="130" t="s">
        <v>2298</v>
      </c>
      <c r="C3255" s="154">
        <v>10416.6625</v>
      </c>
      <c r="D3255" s="155">
        <f t="shared" si="66"/>
        <v>12499.995000000001</v>
      </c>
      <c r="E3255" s="303"/>
      <c r="F3255" s="292"/>
      <c r="G3255" s="327"/>
      <c r="H3255" s="337">
        <v>7</v>
      </c>
      <c r="I3255"/>
      <c r="J3255" s="13"/>
    </row>
    <row r="3256" spans="1:10" x14ac:dyDescent="0.2">
      <c r="A3256" s="31" t="s">
        <v>2297</v>
      </c>
      <c r="B3256" s="130" t="s">
        <v>2298</v>
      </c>
      <c r="C3256" s="154">
        <v>10416.6625</v>
      </c>
      <c r="D3256" s="155">
        <f t="shared" si="66"/>
        <v>12499.995000000001</v>
      </c>
      <c r="E3256" s="303"/>
      <c r="F3256" s="292"/>
      <c r="G3256" s="327" t="s">
        <v>6496</v>
      </c>
      <c r="H3256" s="337">
        <v>7</v>
      </c>
      <c r="I3256"/>
      <c r="J3256" s="13"/>
    </row>
    <row r="3257" spans="1:10" x14ac:dyDescent="0.2">
      <c r="A3257" s="170" t="s">
        <v>2297</v>
      </c>
      <c r="B3257" s="384" t="s">
        <v>2298</v>
      </c>
      <c r="C3257" s="193">
        <v>10459</v>
      </c>
      <c r="D3257" s="194">
        <f>C3257*1.2</f>
        <v>12550.8</v>
      </c>
      <c r="E3257" s="310"/>
      <c r="F3257" s="292" t="s">
        <v>5504</v>
      </c>
      <c r="G3257" s="327"/>
      <c r="H3257" s="341"/>
      <c r="I3257"/>
      <c r="J3257" s="13"/>
    </row>
    <row r="3258" spans="1:10" x14ac:dyDescent="0.2">
      <c r="A3258" s="31" t="s">
        <v>5706</v>
      </c>
      <c r="B3258" s="130" t="s">
        <v>5707</v>
      </c>
      <c r="C3258" s="154">
        <v>6000</v>
      </c>
      <c r="D3258" s="155">
        <f t="shared" si="66"/>
        <v>7200</v>
      </c>
      <c r="E3258" s="303"/>
      <c r="F3258" s="292"/>
      <c r="G3258" s="327"/>
      <c r="H3258" s="337">
        <v>19.045000000000002</v>
      </c>
      <c r="I3258"/>
      <c r="J3258" s="13"/>
    </row>
    <row r="3259" spans="1:10" x14ac:dyDescent="0.2">
      <c r="A3259" s="31" t="s">
        <v>2299</v>
      </c>
      <c r="B3259" s="406" t="s">
        <v>2300</v>
      </c>
      <c r="C3259" s="154">
        <v>8166.6633999999995</v>
      </c>
      <c r="D3259" s="155">
        <f t="shared" si="66"/>
        <v>9799.996079999999</v>
      </c>
      <c r="E3259" s="303"/>
      <c r="F3259" s="292"/>
      <c r="G3259" s="327"/>
      <c r="H3259" s="337">
        <v>6.8000000000000005E-2</v>
      </c>
      <c r="I3259"/>
      <c r="J3259" s="13"/>
    </row>
    <row r="3260" spans="1:10" x14ac:dyDescent="0.2">
      <c r="A3260" s="31" t="s">
        <v>2301</v>
      </c>
      <c r="B3260" s="130" t="s">
        <v>2302</v>
      </c>
      <c r="C3260" s="154">
        <v>2249.9991</v>
      </c>
      <c r="D3260" s="155">
        <f t="shared" si="66"/>
        <v>2699.99892</v>
      </c>
      <c r="E3260" s="303"/>
      <c r="F3260" s="292"/>
      <c r="G3260" s="327"/>
      <c r="H3260" s="337">
        <v>1.31</v>
      </c>
      <c r="I3260"/>
      <c r="J3260" s="13"/>
    </row>
    <row r="3261" spans="1:10" ht="14.25" customHeight="1" x14ac:dyDescent="0.2">
      <c r="A3261" s="31" t="s">
        <v>2303</v>
      </c>
      <c r="B3261" s="130" t="s">
        <v>2304</v>
      </c>
      <c r="C3261" s="154">
        <v>1583.3326999999999</v>
      </c>
      <c r="D3261" s="155">
        <f t="shared" si="66"/>
        <v>1899.9992399999999</v>
      </c>
      <c r="E3261" s="303"/>
      <c r="F3261" s="292"/>
      <c r="G3261" s="327" t="s">
        <v>6496</v>
      </c>
      <c r="H3261" s="337">
        <v>5.0999999999999997E-2</v>
      </c>
      <c r="I3261"/>
      <c r="J3261" s="13"/>
    </row>
    <row r="3262" spans="1:10" x14ac:dyDescent="0.2">
      <c r="A3262" s="31" t="s">
        <v>2305</v>
      </c>
      <c r="B3262" s="130" t="s">
        <v>2306</v>
      </c>
      <c r="C3262" s="154">
        <v>2041.6658499999999</v>
      </c>
      <c r="D3262" s="155">
        <f t="shared" si="66"/>
        <v>2449.9990199999997</v>
      </c>
      <c r="E3262" s="290" t="s">
        <v>5434</v>
      </c>
      <c r="G3262" s="327"/>
      <c r="H3262" s="337">
        <v>3.25</v>
      </c>
      <c r="I3262"/>
      <c r="J3262" s="13"/>
    </row>
    <row r="3263" spans="1:10" ht="13.5" customHeight="1" x14ac:dyDescent="0.2">
      <c r="A3263" s="170" t="s">
        <v>2305</v>
      </c>
      <c r="B3263" s="384" t="s">
        <v>2306</v>
      </c>
      <c r="C3263" s="193">
        <v>2073</v>
      </c>
      <c r="D3263" s="194">
        <f>C3263*1.2</f>
        <v>2487.6</v>
      </c>
      <c r="E3263" s="310"/>
      <c r="F3263" s="292" t="s">
        <v>5504</v>
      </c>
      <c r="G3263" s="327"/>
      <c r="H3263" s="341"/>
      <c r="I3263"/>
      <c r="J3263" s="13"/>
    </row>
    <row r="3264" spans="1:10" x14ac:dyDescent="0.2">
      <c r="A3264" s="31" t="s">
        <v>2307</v>
      </c>
      <c r="B3264" s="130" t="s">
        <v>2308</v>
      </c>
      <c r="C3264" s="154">
        <v>2041.6658499999999</v>
      </c>
      <c r="D3264" s="155">
        <f t="shared" si="66"/>
        <v>2449.9990199999997</v>
      </c>
      <c r="E3264" s="290" t="s">
        <v>5434</v>
      </c>
      <c r="G3264" s="327"/>
      <c r="H3264" s="337">
        <v>3.92</v>
      </c>
      <c r="I3264"/>
      <c r="J3264" s="13"/>
    </row>
    <row r="3265" spans="1:10" x14ac:dyDescent="0.2">
      <c r="A3265" s="170" t="s">
        <v>2307</v>
      </c>
      <c r="B3265" s="384" t="s">
        <v>2308</v>
      </c>
      <c r="C3265" s="193">
        <v>2081</v>
      </c>
      <c r="D3265" s="194">
        <f>C3265*1.2</f>
        <v>2497.1999999999998</v>
      </c>
      <c r="E3265" s="310"/>
      <c r="F3265" s="292" t="s">
        <v>5504</v>
      </c>
      <c r="G3265" s="327"/>
      <c r="H3265" s="341"/>
      <c r="I3265"/>
      <c r="J3265" s="13"/>
    </row>
    <row r="3266" spans="1:10" x14ac:dyDescent="0.2">
      <c r="A3266" s="31" t="s">
        <v>2309</v>
      </c>
      <c r="B3266" s="130" t="s">
        <v>1971</v>
      </c>
      <c r="C3266" s="154">
        <v>1249.9994999999999</v>
      </c>
      <c r="D3266" s="155">
        <f t="shared" si="66"/>
        <v>1499.9993999999999</v>
      </c>
      <c r="E3266" s="303"/>
      <c r="F3266" s="292"/>
      <c r="G3266" s="327"/>
      <c r="H3266" s="337">
        <v>0.86</v>
      </c>
      <c r="I3266"/>
      <c r="J3266" s="13"/>
    </row>
    <row r="3267" spans="1:10" x14ac:dyDescent="0.2">
      <c r="A3267" s="31" t="s">
        <v>2310</v>
      </c>
      <c r="B3267" s="130" t="s">
        <v>167</v>
      </c>
      <c r="C3267" s="154">
        <v>208.33324999999999</v>
      </c>
      <c r="D3267" s="155">
        <f t="shared" si="66"/>
        <v>249.99989999999997</v>
      </c>
      <c r="E3267" s="303"/>
      <c r="F3267" s="292"/>
      <c r="G3267" s="327"/>
      <c r="H3267" s="337">
        <v>0.15</v>
      </c>
      <c r="I3267"/>
      <c r="J3267" s="13"/>
    </row>
    <row r="3268" spans="1:10" x14ac:dyDescent="0.2">
      <c r="A3268" s="31" t="s">
        <v>5611</v>
      </c>
      <c r="B3268" s="130" t="s">
        <v>3295</v>
      </c>
      <c r="C3268" s="154">
        <v>3333</v>
      </c>
      <c r="D3268" s="155">
        <f t="shared" si="66"/>
        <v>3999.6</v>
      </c>
      <c r="E3268" s="303"/>
      <c r="F3268" s="292"/>
      <c r="G3268" s="327" t="s">
        <v>6496</v>
      </c>
      <c r="H3268" s="337"/>
      <c r="I3268"/>
      <c r="J3268" s="13"/>
    </row>
    <row r="3269" spans="1:10" x14ac:dyDescent="0.2">
      <c r="A3269" s="31" t="s">
        <v>2311</v>
      </c>
      <c r="B3269" s="130" t="s">
        <v>2312</v>
      </c>
      <c r="C3269" s="154">
        <v>1249.9994999999999</v>
      </c>
      <c r="D3269" s="155">
        <f t="shared" si="66"/>
        <v>1499.9993999999999</v>
      </c>
      <c r="E3269" s="303"/>
      <c r="F3269" s="292"/>
      <c r="G3269" s="327"/>
      <c r="H3269" s="337">
        <v>0.22</v>
      </c>
      <c r="I3269"/>
      <c r="J3269" s="13"/>
    </row>
    <row r="3270" spans="1:10" x14ac:dyDescent="0.2">
      <c r="A3270" s="31" t="s">
        <v>2313</v>
      </c>
      <c r="B3270" s="130" t="s">
        <v>5584</v>
      </c>
      <c r="C3270" s="154">
        <v>2916.6655000000001</v>
      </c>
      <c r="D3270" s="155">
        <f t="shared" si="66"/>
        <v>3499.9985999999999</v>
      </c>
      <c r="E3270" s="303"/>
      <c r="F3270" s="292" t="s">
        <v>4616</v>
      </c>
      <c r="G3270" s="327"/>
      <c r="H3270" s="337">
        <v>1.67</v>
      </c>
      <c r="I3270"/>
      <c r="J3270" s="13"/>
    </row>
    <row r="3271" spans="1:10" x14ac:dyDescent="0.2">
      <c r="A3271" s="31" t="s">
        <v>2313</v>
      </c>
      <c r="B3271" s="130" t="s">
        <v>5584</v>
      </c>
      <c r="C3271" s="154">
        <v>1833.3326</v>
      </c>
      <c r="D3271" s="155">
        <f t="shared" ref="D3271:D3355" si="69">C3271*1.2</f>
        <v>2199.9991199999999</v>
      </c>
      <c r="E3271" s="303"/>
      <c r="F3271" s="292" t="s">
        <v>6682</v>
      </c>
      <c r="G3271" s="327"/>
      <c r="H3271" s="337">
        <v>1.67</v>
      </c>
      <c r="I3271"/>
      <c r="J3271" s="13"/>
    </row>
    <row r="3272" spans="1:10" x14ac:dyDescent="0.2">
      <c r="A3272" s="170" t="s">
        <v>2313</v>
      </c>
      <c r="B3272" s="384" t="s">
        <v>5584</v>
      </c>
      <c r="C3272" s="193">
        <v>2925</v>
      </c>
      <c r="D3272" s="194">
        <f>C3272*1.2</f>
        <v>3510</v>
      </c>
      <c r="E3272" s="310"/>
      <c r="F3272" s="292" t="s">
        <v>5504</v>
      </c>
      <c r="G3272" s="327"/>
      <c r="H3272" s="341"/>
      <c r="I3272"/>
      <c r="J3272" s="13"/>
    </row>
    <row r="3273" spans="1:10" x14ac:dyDescent="0.2">
      <c r="A3273" s="31" t="s">
        <v>2314</v>
      </c>
      <c r="B3273" s="130" t="s">
        <v>2315</v>
      </c>
      <c r="C3273" s="154">
        <v>1458.33275</v>
      </c>
      <c r="D3273" s="155">
        <f t="shared" si="69"/>
        <v>1749.9992999999999</v>
      </c>
      <c r="E3273" s="303"/>
      <c r="F3273" s="292"/>
      <c r="G3273" s="327"/>
      <c r="H3273" s="337">
        <v>0.3</v>
      </c>
      <c r="I3273"/>
      <c r="J3273" s="13"/>
    </row>
    <row r="3274" spans="1:10" x14ac:dyDescent="0.2">
      <c r="A3274" s="31" t="s">
        <v>2316</v>
      </c>
      <c r="B3274" s="130" t="s">
        <v>2317</v>
      </c>
      <c r="C3274" s="154">
        <v>1833.3326</v>
      </c>
      <c r="D3274" s="155">
        <f t="shared" si="69"/>
        <v>2199.9991199999999</v>
      </c>
      <c r="E3274" s="303"/>
      <c r="F3274" s="292"/>
      <c r="G3274" s="327"/>
      <c r="H3274" s="337">
        <v>0.5</v>
      </c>
      <c r="I3274"/>
      <c r="J3274" s="13"/>
    </row>
    <row r="3275" spans="1:10" x14ac:dyDescent="0.2">
      <c r="A3275" s="31" t="s">
        <v>2318</v>
      </c>
      <c r="B3275" s="130" t="s">
        <v>2319</v>
      </c>
      <c r="C3275" s="154">
        <v>760</v>
      </c>
      <c r="D3275" s="155">
        <f t="shared" si="69"/>
        <v>912</v>
      </c>
      <c r="E3275" s="303"/>
      <c r="F3275" s="292"/>
      <c r="G3275" s="327"/>
      <c r="H3275" s="337">
        <v>0.35</v>
      </c>
      <c r="I3275"/>
      <c r="J3275" s="13"/>
    </row>
    <row r="3276" spans="1:10" x14ac:dyDescent="0.2">
      <c r="A3276" s="170" t="s">
        <v>2318</v>
      </c>
      <c r="B3276" s="384" t="s">
        <v>2319</v>
      </c>
      <c r="C3276" s="193">
        <v>762</v>
      </c>
      <c r="D3276" s="194">
        <f>C3276*1.2</f>
        <v>914.4</v>
      </c>
      <c r="E3276" s="310"/>
      <c r="F3276" s="292" t="s">
        <v>5504</v>
      </c>
      <c r="G3276" s="327"/>
      <c r="H3276" s="341"/>
      <c r="I3276"/>
      <c r="J3276" s="13"/>
    </row>
    <row r="3277" spans="1:10" x14ac:dyDescent="0.2">
      <c r="A3277" s="31" t="s">
        <v>2320</v>
      </c>
      <c r="B3277" s="130" t="s">
        <v>2319</v>
      </c>
      <c r="C3277" s="154">
        <v>760</v>
      </c>
      <c r="D3277" s="155">
        <f t="shared" si="69"/>
        <v>912</v>
      </c>
      <c r="E3277" s="303"/>
      <c r="F3277" s="292"/>
      <c r="G3277" s="327"/>
      <c r="H3277" s="337">
        <v>0.4</v>
      </c>
      <c r="I3277"/>
      <c r="J3277" s="13"/>
    </row>
    <row r="3278" spans="1:10" x14ac:dyDescent="0.2">
      <c r="A3278" s="31" t="s">
        <v>2320</v>
      </c>
      <c r="B3278" s="130" t="s">
        <v>2319</v>
      </c>
      <c r="C3278" s="154">
        <v>760</v>
      </c>
      <c r="D3278" s="155">
        <f t="shared" si="69"/>
        <v>912</v>
      </c>
      <c r="E3278" s="303"/>
      <c r="F3278" s="292"/>
      <c r="G3278" s="327" t="s">
        <v>6496</v>
      </c>
      <c r="H3278" s="337"/>
      <c r="I3278"/>
      <c r="J3278" s="13"/>
    </row>
    <row r="3279" spans="1:10" x14ac:dyDescent="0.2">
      <c r="A3279" s="170" t="s">
        <v>2320</v>
      </c>
      <c r="B3279" s="384" t="s">
        <v>2319</v>
      </c>
      <c r="C3279" s="193">
        <v>762</v>
      </c>
      <c r="D3279" s="194">
        <f>C3279*1.2</f>
        <v>914.4</v>
      </c>
      <c r="E3279" s="310"/>
      <c r="F3279" s="292" t="s">
        <v>5504</v>
      </c>
      <c r="G3279" s="327"/>
      <c r="H3279" s="341"/>
      <c r="I3279"/>
      <c r="J3279" s="13"/>
    </row>
    <row r="3280" spans="1:10" x14ac:dyDescent="0.2">
      <c r="A3280" s="31" t="s">
        <v>4149</v>
      </c>
      <c r="B3280" s="130" t="s">
        <v>4150</v>
      </c>
      <c r="C3280" s="154">
        <v>208.33324999999999</v>
      </c>
      <c r="D3280" s="155">
        <f t="shared" si="69"/>
        <v>249.99989999999997</v>
      </c>
      <c r="E3280" s="303"/>
      <c r="F3280" s="292"/>
      <c r="G3280" s="327"/>
      <c r="H3280" s="337"/>
      <c r="I3280"/>
      <c r="J3280" s="13"/>
    </row>
    <row r="3281" spans="1:10" x14ac:dyDescent="0.2">
      <c r="A3281" s="31" t="s">
        <v>2321</v>
      </c>
      <c r="B3281" s="130" t="s">
        <v>2322</v>
      </c>
      <c r="C3281" s="154">
        <v>291.66654999999997</v>
      </c>
      <c r="D3281" s="155">
        <f t="shared" si="69"/>
        <v>349.99985999999996</v>
      </c>
      <c r="E3281" s="303"/>
      <c r="F3281" s="292"/>
      <c r="G3281" s="327"/>
      <c r="H3281" s="337">
        <v>0.191</v>
      </c>
      <c r="I3281"/>
      <c r="J3281" s="13"/>
    </row>
    <row r="3282" spans="1:10" x14ac:dyDescent="0.2">
      <c r="A3282" s="31" t="s">
        <v>2323</v>
      </c>
      <c r="B3282" s="130" t="s">
        <v>2324</v>
      </c>
      <c r="C3282" s="154">
        <v>3583.3319000000001</v>
      </c>
      <c r="D3282" s="155">
        <f t="shared" si="69"/>
        <v>4299.9982799999998</v>
      </c>
      <c r="E3282" s="303"/>
      <c r="F3282" s="292"/>
      <c r="G3282" s="327"/>
      <c r="H3282" s="337">
        <v>9.0660000000000007</v>
      </c>
      <c r="I3282"/>
      <c r="J3282" s="13"/>
    </row>
    <row r="3283" spans="1:10" x14ac:dyDescent="0.2">
      <c r="A3283" s="31" t="s">
        <v>3914</v>
      </c>
      <c r="B3283" s="130" t="s">
        <v>2325</v>
      </c>
      <c r="C3283" s="154">
        <v>4583.3315000000002</v>
      </c>
      <c r="D3283" s="155">
        <f t="shared" si="69"/>
        <v>5499.9978000000001</v>
      </c>
      <c r="E3283" s="303"/>
      <c r="F3283" s="292"/>
      <c r="G3283" s="327"/>
      <c r="H3283" s="337">
        <v>3.1</v>
      </c>
      <c r="I3283"/>
      <c r="J3283" s="13"/>
    </row>
    <row r="3284" spans="1:10" x14ac:dyDescent="0.2">
      <c r="A3284" s="31" t="s">
        <v>2326</v>
      </c>
      <c r="B3284" s="130" t="s">
        <v>2327</v>
      </c>
      <c r="C3284" s="154">
        <v>8749.9964999999993</v>
      </c>
      <c r="D3284" s="155">
        <f t="shared" si="69"/>
        <v>10499.995799999999</v>
      </c>
      <c r="E3284" s="303"/>
      <c r="F3284" s="292"/>
      <c r="G3284" s="327"/>
      <c r="H3284" s="337">
        <v>2.806</v>
      </c>
      <c r="I3284"/>
      <c r="J3284" s="13"/>
    </row>
    <row r="3285" spans="1:10" x14ac:dyDescent="0.2">
      <c r="A3285" s="31" t="s">
        <v>2328</v>
      </c>
      <c r="B3285" s="130" t="s">
        <v>2329</v>
      </c>
      <c r="C3285" s="154">
        <v>2333.3323999999998</v>
      </c>
      <c r="D3285" s="155">
        <f t="shared" si="69"/>
        <v>2799.9988799999996</v>
      </c>
      <c r="E3285" s="303"/>
      <c r="F3285" s="292"/>
      <c r="G3285" s="327"/>
      <c r="H3285" s="337">
        <v>0.36</v>
      </c>
      <c r="I3285"/>
      <c r="J3285" s="13"/>
    </row>
    <row r="3286" spans="1:10" x14ac:dyDescent="0.2">
      <c r="A3286" s="31" t="s">
        <v>2330</v>
      </c>
      <c r="B3286" s="130" t="s">
        <v>2331</v>
      </c>
      <c r="C3286" s="154">
        <v>20000</v>
      </c>
      <c r="D3286" s="155">
        <f t="shared" si="69"/>
        <v>24000</v>
      </c>
      <c r="E3286" s="303"/>
      <c r="F3286" s="292"/>
      <c r="G3286" s="327"/>
      <c r="H3286" s="337">
        <v>11.96</v>
      </c>
      <c r="I3286"/>
      <c r="J3286" s="13"/>
    </row>
    <row r="3287" spans="1:10" x14ac:dyDescent="0.2">
      <c r="A3287" s="31" t="s">
        <v>2330</v>
      </c>
      <c r="B3287" s="130" t="s">
        <v>2331</v>
      </c>
      <c r="C3287" s="154">
        <v>8450</v>
      </c>
      <c r="D3287" s="432">
        <f t="shared" si="69"/>
        <v>10140</v>
      </c>
      <c r="E3287" s="303"/>
      <c r="F3287" s="292"/>
      <c r="G3287" s="327" t="s">
        <v>6496</v>
      </c>
      <c r="H3287" s="337"/>
      <c r="I3287"/>
      <c r="J3287" s="13"/>
    </row>
    <row r="3288" spans="1:10" x14ac:dyDescent="0.2">
      <c r="A3288" s="31" t="s">
        <v>2332</v>
      </c>
      <c r="B3288" s="130" t="s">
        <v>2331</v>
      </c>
      <c r="C3288" s="154">
        <v>20000</v>
      </c>
      <c r="D3288" s="155">
        <f t="shared" si="69"/>
        <v>24000</v>
      </c>
      <c r="E3288" s="303"/>
      <c r="F3288" s="292"/>
      <c r="G3288" s="327"/>
      <c r="H3288" s="337">
        <v>11.96</v>
      </c>
      <c r="I3288"/>
      <c r="J3288" s="13"/>
    </row>
    <row r="3289" spans="1:10" x14ac:dyDescent="0.2">
      <c r="A3289" s="31" t="s">
        <v>2332</v>
      </c>
      <c r="B3289" s="130" t="s">
        <v>2331</v>
      </c>
      <c r="C3289" s="154">
        <v>11100</v>
      </c>
      <c r="D3289" s="155">
        <f t="shared" si="69"/>
        <v>13320</v>
      </c>
      <c r="E3289" s="303"/>
      <c r="F3289" s="292"/>
      <c r="G3289" s="327" t="s">
        <v>6496</v>
      </c>
      <c r="H3289" s="337"/>
      <c r="I3289"/>
      <c r="J3289" s="13"/>
    </row>
    <row r="3290" spans="1:10" x14ac:dyDescent="0.2">
      <c r="A3290" s="31" t="s">
        <v>2333</v>
      </c>
      <c r="B3290" s="130" t="s">
        <v>2334</v>
      </c>
      <c r="C3290" s="154">
        <v>20000</v>
      </c>
      <c r="D3290" s="155">
        <f t="shared" si="69"/>
        <v>24000</v>
      </c>
      <c r="E3290" s="303"/>
      <c r="F3290" s="292"/>
      <c r="G3290" s="327"/>
      <c r="H3290" s="337">
        <v>11.96</v>
      </c>
      <c r="I3290"/>
      <c r="J3290" s="13"/>
    </row>
    <row r="3291" spans="1:10" x14ac:dyDescent="0.2">
      <c r="A3291" s="31" t="s">
        <v>2333</v>
      </c>
      <c r="B3291" s="130" t="s">
        <v>2334</v>
      </c>
      <c r="C3291" s="154">
        <v>8450</v>
      </c>
      <c r="D3291" s="432">
        <f t="shared" si="69"/>
        <v>10140</v>
      </c>
      <c r="E3291" s="303"/>
      <c r="F3291" s="292"/>
      <c r="G3291" s="327" t="s">
        <v>6496</v>
      </c>
      <c r="H3291" s="337"/>
      <c r="I3291"/>
      <c r="J3291" s="13"/>
    </row>
    <row r="3292" spans="1:10" x14ac:dyDescent="0.2">
      <c r="A3292" s="31" t="s">
        <v>2335</v>
      </c>
      <c r="B3292" s="130" t="s">
        <v>2334</v>
      </c>
      <c r="C3292" s="154">
        <v>20000</v>
      </c>
      <c r="D3292" s="155">
        <f t="shared" si="69"/>
        <v>24000</v>
      </c>
      <c r="E3292" s="303"/>
      <c r="F3292" s="292"/>
      <c r="G3292" s="327"/>
      <c r="H3292" s="337">
        <v>11.96</v>
      </c>
      <c r="I3292"/>
      <c r="J3292" s="13"/>
    </row>
    <row r="3293" spans="1:10" x14ac:dyDescent="0.2">
      <c r="A3293" s="31" t="s">
        <v>2335</v>
      </c>
      <c r="B3293" s="130" t="s">
        <v>2334</v>
      </c>
      <c r="C3293" s="154">
        <v>11100</v>
      </c>
      <c r="D3293" s="155">
        <f t="shared" si="69"/>
        <v>13320</v>
      </c>
      <c r="E3293" s="303"/>
      <c r="F3293" s="292"/>
      <c r="G3293" s="327" t="s">
        <v>6496</v>
      </c>
      <c r="H3293" s="337"/>
      <c r="I3293"/>
      <c r="J3293" s="13"/>
    </row>
    <row r="3294" spans="1:10" x14ac:dyDescent="0.2">
      <c r="A3294" s="31" t="s">
        <v>2336</v>
      </c>
      <c r="B3294" s="130" t="s">
        <v>6484</v>
      </c>
      <c r="C3294" s="154">
        <v>10000</v>
      </c>
      <c r="D3294" s="155">
        <f t="shared" si="69"/>
        <v>12000</v>
      </c>
      <c r="E3294" s="303"/>
      <c r="F3294" s="292"/>
      <c r="G3294" s="327" t="s">
        <v>6496</v>
      </c>
      <c r="H3294" s="337">
        <v>3.4889999999999999</v>
      </c>
      <c r="I3294"/>
      <c r="J3294" s="13"/>
    </row>
    <row r="3295" spans="1:10" x14ac:dyDescent="0.2">
      <c r="A3295" s="31" t="s">
        <v>2337</v>
      </c>
      <c r="B3295" s="130" t="s">
        <v>2338</v>
      </c>
      <c r="C3295" s="154">
        <v>3166.6653999999999</v>
      </c>
      <c r="D3295" s="155">
        <f t="shared" si="69"/>
        <v>3799.9984799999997</v>
      </c>
      <c r="E3295" s="303"/>
      <c r="F3295" s="292"/>
      <c r="G3295" s="327"/>
      <c r="H3295" s="337">
        <v>2.3199999999999998</v>
      </c>
      <c r="I3295"/>
      <c r="J3295" s="13"/>
    </row>
    <row r="3296" spans="1:10" x14ac:dyDescent="0.2">
      <c r="A3296" s="31" t="s">
        <v>2339</v>
      </c>
      <c r="B3296" s="130" t="s">
        <v>2340</v>
      </c>
      <c r="C3296" s="154">
        <v>7916.6634999999997</v>
      </c>
      <c r="D3296" s="155">
        <f t="shared" si="69"/>
        <v>9499.9961999999996</v>
      </c>
      <c r="E3296" s="303"/>
      <c r="F3296" s="292"/>
      <c r="G3296" s="327"/>
      <c r="H3296" s="337">
        <v>4.45</v>
      </c>
      <c r="I3296"/>
      <c r="J3296" s="13"/>
    </row>
    <row r="3297" spans="1:10" x14ac:dyDescent="0.2">
      <c r="A3297" s="170" t="s">
        <v>2339</v>
      </c>
      <c r="B3297" s="384" t="s">
        <v>2340</v>
      </c>
      <c r="C3297" s="193">
        <v>7980</v>
      </c>
      <c r="D3297" s="194">
        <f>C3297*1.2</f>
        <v>9576</v>
      </c>
      <c r="E3297" s="310"/>
      <c r="F3297" s="292" t="s">
        <v>5504</v>
      </c>
      <c r="G3297" s="327"/>
      <c r="H3297" s="341"/>
      <c r="I3297"/>
      <c r="J3297" s="13"/>
    </row>
    <row r="3298" spans="1:10" x14ac:dyDescent="0.2">
      <c r="A3298" s="31" t="s">
        <v>2341</v>
      </c>
      <c r="B3298" s="130" t="s">
        <v>2340</v>
      </c>
      <c r="C3298" s="154">
        <v>9583.3294999999998</v>
      </c>
      <c r="D3298" s="155">
        <f t="shared" si="69"/>
        <v>11499.9954</v>
      </c>
      <c r="E3298" s="303"/>
      <c r="F3298" s="292"/>
      <c r="G3298" s="327"/>
      <c r="H3298" s="337">
        <v>4.5</v>
      </c>
      <c r="I3298"/>
      <c r="J3298" s="13"/>
    </row>
    <row r="3299" spans="1:10" x14ac:dyDescent="0.2">
      <c r="A3299" s="170" t="s">
        <v>2341</v>
      </c>
      <c r="B3299" s="384" t="s">
        <v>2340</v>
      </c>
      <c r="C3299" s="193">
        <v>9599</v>
      </c>
      <c r="D3299" s="194">
        <f>C3299*1.2</f>
        <v>11518.8</v>
      </c>
      <c r="E3299" s="310"/>
      <c r="F3299" s="292" t="s">
        <v>5504</v>
      </c>
      <c r="G3299" s="327"/>
      <c r="H3299" s="341"/>
      <c r="I3299"/>
      <c r="J3299" s="13"/>
    </row>
    <row r="3300" spans="1:10" x14ac:dyDescent="0.2">
      <c r="A3300" s="31" t="s">
        <v>2342</v>
      </c>
      <c r="B3300" s="130" t="s">
        <v>2343</v>
      </c>
      <c r="C3300" s="154">
        <v>17499.992999999999</v>
      </c>
      <c r="D3300" s="155">
        <f t="shared" si="69"/>
        <v>20999.991599999998</v>
      </c>
      <c r="E3300" s="303"/>
      <c r="F3300" s="292"/>
      <c r="G3300" s="327" t="s">
        <v>6496</v>
      </c>
      <c r="H3300" s="337">
        <v>8.82</v>
      </c>
      <c r="I3300"/>
      <c r="J3300" s="13"/>
    </row>
    <row r="3301" spans="1:10" x14ac:dyDescent="0.2">
      <c r="A3301" s="170" t="s">
        <v>2342</v>
      </c>
      <c r="B3301" s="384" t="s">
        <v>2343</v>
      </c>
      <c r="C3301" s="193">
        <v>24176</v>
      </c>
      <c r="D3301" s="194">
        <f>C3301*1.2</f>
        <v>29011.200000000001</v>
      </c>
      <c r="E3301" s="310"/>
      <c r="F3301" s="292" t="s">
        <v>5504</v>
      </c>
      <c r="G3301" s="327"/>
      <c r="H3301" s="341"/>
      <c r="I3301"/>
      <c r="J3301" s="13"/>
    </row>
    <row r="3302" spans="1:10" x14ac:dyDescent="0.2">
      <c r="A3302" s="31" t="s">
        <v>2344</v>
      </c>
      <c r="B3302" s="130" t="s">
        <v>2345</v>
      </c>
      <c r="C3302" s="154">
        <v>2999.9987999999998</v>
      </c>
      <c r="D3302" s="155">
        <f t="shared" si="69"/>
        <v>3599.9985599999995</v>
      </c>
      <c r="E3302" s="303"/>
      <c r="F3302" s="292"/>
      <c r="G3302" s="327"/>
      <c r="H3302" s="337">
        <v>1.038</v>
      </c>
      <c r="I3302"/>
      <c r="J3302" s="13"/>
    </row>
    <row r="3303" spans="1:10" x14ac:dyDescent="0.2">
      <c r="A3303" s="31" t="s">
        <v>2346</v>
      </c>
      <c r="B3303" s="130" t="s">
        <v>7023</v>
      </c>
      <c r="C3303" s="154">
        <v>1249.9994999999999</v>
      </c>
      <c r="D3303" s="155">
        <f t="shared" si="69"/>
        <v>1499.9993999999999</v>
      </c>
      <c r="E3303" s="303"/>
      <c r="F3303" s="292"/>
      <c r="G3303" s="327" t="s">
        <v>6496</v>
      </c>
      <c r="H3303" s="337">
        <v>0.30499999999999999</v>
      </c>
      <c r="I3303"/>
      <c r="J3303" s="13"/>
    </row>
    <row r="3304" spans="1:10" x14ac:dyDescent="0.2">
      <c r="A3304" s="170" t="s">
        <v>2346</v>
      </c>
      <c r="B3304" s="384" t="s">
        <v>7023</v>
      </c>
      <c r="C3304" s="193">
        <v>1249</v>
      </c>
      <c r="D3304" s="194">
        <f>C3304*1.2</f>
        <v>1498.8</v>
      </c>
      <c r="E3304" s="310"/>
      <c r="F3304" s="292" t="s">
        <v>5504</v>
      </c>
      <c r="G3304" s="327"/>
      <c r="H3304" s="341"/>
      <c r="I3304"/>
      <c r="J3304" s="13"/>
    </row>
    <row r="3305" spans="1:10" x14ac:dyDescent="0.2">
      <c r="A3305" s="31" t="s">
        <v>2347</v>
      </c>
      <c r="B3305" s="130" t="s">
        <v>6485</v>
      </c>
      <c r="C3305" s="154">
        <v>70833.304999999993</v>
      </c>
      <c r="D3305" s="155">
        <f t="shared" si="69"/>
        <v>84999.965999999986</v>
      </c>
      <c r="E3305" s="303"/>
      <c r="F3305" s="292"/>
      <c r="G3305" s="327"/>
      <c r="H3305" s="337">
        <v>37.67</v>
      </c>
      <c r="I3305"/>
      <c r="J3305" s="13"/>
    </row>
    <row r="3306" spans="1:10" x14ac:dyDescent="0.2">
      <c r="A3306" s="31" t="s">
        <v>2348</v>
      </c>
      <c r="B3306" s="130" t="s">
        <v>6486</v>
      </c>
      <c r="C3306" s="154">
        <v>49749.980100000001</v>
      </c>
      <c r="D3306" s="155">
        <f t="shared" si="69"/>
        <v>59699.976119999999</v>
      </c>
      <c r="E3306" s="303"/>
      <c r="F3306" s="292"/>
      <c r="G3306" s="327"/>
      <c r="H3306" s="337">
        <v>5.07</v>
      </c>
      <c r="I3306"/>
      <c r="J3306" s="13"/>
    </row>
    <row r="3307" spans="1:10" x14ac:dyDescent="0.2">
      <c r="A3307" s="31" t="s">
        <v>2348</v>
      </c>
      <c r="B3307" s="130" t="s">
        <v>6486</v>
      </c>
      <c r="C3307" s="154">
        <v>32333</v>
      </c>
      <c r="D3307" s="155">
        <f t="shared" ref="D3307" si="70">C3307*1.2</f>
        <v>38799.599999999999</v>
      </c>
      <c r="E3307" s="303"/>
      <c r="F3307" s="292" t="s">
        <v>6518</v>
      </c>
      <c r="G3307" s="327" t="s">
        <v>6496</v>
      </c>
      <c r="H3307" s="337"/>
      <c r="I3307"/>
      <c r="J3307" s="13"/>
    </row>
    <row r="3308" spans="1:10" x14ac:dyDescent="0.2">
      <c r="A3308" s="31" t="s">
        <v>2348</v>
      </c>
      <c r="B3308" s="130" t="s">
        <v>6486</v>
      </c>
      <c r="C3308" s="154">
        <v>10958</v>
      </c>
      <c r="D3308" s="155">
        <f t="shared" ref="D3308" si="71">C3308*1.2</f>
        <v>13149.6</v>
      </c>
      <c r="E3308" s="303"/>
      <c r="F3308" s="292" t="s">
        <v>6519</v>
      </c>
      <c r="G3308" s="327" t="s">
        <v>6496</v>
      </c>
      <c r="H3308" s="337"/>
      <c r="I3308"/>
      <c r="J3308" s="13"/>
    </row>
    <row r="3309" spans="1:10" x14ac:dyDescent="0.2">
      <c r="A3309" s="31" t="s">
        <v>2349</v>
      </c>
      <c r="B3309" s="130" t="s">
        <v>2350</v>
      </c>
      <c r="C3309" s="154">
        <v>4999.9979999999996</v>
      </c>
      <c r="D3309" s="155">
        <f t="shared" si="69"/>
        <v>5999.9975999999997</v>
      </c>
      <c r="E3309" s="303"/>
      <c r="F3309" s="292"/>
      <c r="G3309" s="327"/>
      <c r="H3309" s="337">
        <v>1.5680000000000001</v>
      </c>
      <c r="I3309"/>
      <c r="J3309" s="13"/>
    </row>
    <row r="3310" spans="1:10" x14ac:dyDescent="0.2">
      <c r="A3310" s="31" t="s">
        <v>2351</v>
      </c>
      <c r="B3310" s="130" t="s">
        <v>2352</v>
      </c>
      <c r="C3310" s="154">
        <v>9583.3294999999998</v>
      </c>
      <c r="D3310" s="155">
        <f t="shared" si="69"/>
        <v>11499.9954</v>
      </c>
      <c r="E3310" s="303"/>
      <c r="F3310" s="292"/>
      <c r="G3310" s="327"/>
      <c r="H3310" s="337">
        <v>0.63</v>
      </c>
      <c r="I3310"/>
      <c r="J3310" s="13"/>
    </row>
    <row r="3311" spans="1:10" x14ac:dyDescent="0.2">
      <c r="A3311" s="31" t="s">
        <v>2353</v>
      </c>
      <c r="B3311" s="130" t="s">
        <v>2354</v>
      </c>
      <c r="C3311" s="154">
        <v>15666.660400000001</v>
      </c>
      <c r="D3311" s="155">
        <f t="shared" si="69"/>
        <v>18799.992480000001</v>
      </c>
      <c r="E3311" s="303"/>
      <c r="F3311" s="292"/>
      <c r="G3311" s="327"/>
      <c r="H3311" s="337">
        <v>2.1</v>
      </c>
      <c r="I3311"/>
      <c r="J3311" s="13"/>
    </row>
    <row r="3312" spans="1:10" x14ac:dyDescent="0.2">
      <c r="A3312" s="31" t="s">
        <v>2355</v>
      </c>
      <c r="B3312" s="130" t="s">
        <v>2356</v>
      </c>
      <c r="C3312" s="154">
        <v>1249.9994999999999</v>
      </c>
      <c r="D3312" s="155">
        <f t="shared" si="69"/>
        <v>1499.9993999999999</v>
      </c>
      <c r="E3312" s="303"/>
      <c r="F3312" s="292"/>
      <c r="G3312" s="327"/>
      <c r="H3312" s="337">
        <v>1.1080000000000001</v>
      </c>
      <c r="I3312"/>
      <c r="J3312" s="13"/>
    </row>
    <row r="3313" spans="1:10" x14ac:dyDescent="0.2">
      <c r="A3313" s="31" t="s">
        <v>2357</v>
      </c>
      <c r="B3313" s="130" t="s">
        <v>2358</v>
      </c>
      <c r="C3313" s="154">
        <v>13999.9944</v>
      </c>
      <c r="D3313" s="155">
        <f t="shared" si="69"/>
        <v>16799.993279999999</v>
      </c>
      <c r="E3313" s="303"/>
      <c r="F3313" s="292"/>
      <c r="G3313" s="327"/>
      <c r="H3313" s="337">
        <v>1.43</v>
      </c>
      <c r="I3313"/>
      <c r="J3313" s="13"/>
    </row>
    <row r="3314" spans="1:10" x14ac:dyDescent="0.2">
      <c r="A3314" s="31" t="s">
        <v>2359</v>
      </c>
      <c r="B3314" s="130" t="s">
        <v>2360</v>
      </c>
      <c r="C3314" s="154">
        <v>958.33294999999998</v>
      </c>
      <c r="D3314" s="155">
        <f t="shared" si="69"/>
        <v>1149.99954</v>
      </c>
      <c r="E3314" s="303"/>
      <c r="F3314" s="292"/>
      <c r="G3314" s="327"/>
      <c r="H3314" s="337">
        <v>0.46</v>
      </c>
      <c r="I3314"/>
      <c r="J3314" s="13"/>
    </row>
    <row r="3315" spans="1:10" x14ac:dyDescent="0.2">
      <c r="A3315" s="31" t="s">
        <v>2361</v>
      </c>
      <c r="B3315" s="130" t="s">
        <v>2362</v>
      </c>
      <c r="C3315" s="154">
        <v>9583.3294999999998</v>
      </c>
      <c r="D3315" s="155">
        <f t="shared" si="69"/>
        <v>11499.9954</v>
      </c>
      <c r="E3315" s="303"/>
      <c r="F3315" s="292"/>
      <c r="G3315" s="327"/>
      <c r="H3315" s="337">
        <v>6.63</v>
      </c>
      <c r="I3315"/>
      <c r="J3315" s="13"/>
    </row>
    <row r="3316" spans="1:10" x14ac:dyDescent="0.2">
      <c r="A3316" s="31" t="s">
        <v>2363</v>
      </c>
      <c r="B3316" s="130" t="s">
        <v>2360</v>
      </c>
      <c r="C3316" s="154">
        <v>874.99964999999997</v>
      </c>
      <c r="D3316" s="155">
        <f t="shared" si="69"/>
        <v>1049.9995799999999</v>
      </c>
      <c r="E3316" s="303"/>
      <c r="F3316" s="292"/>
      <c r="G3316" s="327"/>
      <c r="H3316" s="337">
        <v>0.41199999999999998</v>
      </c>
      <c r="I3316"/>
      <c r="J3316" s="13"/>
    </row>
    <row r="3317" spans="1:10" x14ac:dyDescent="0.2">
      <c r="A3317" s="31" t="s">
        <v>4770</v>
      </c>
      <c r="B3317" s="130" t="s">
        <v>4771</v>
      </c>
      <c r="C3317" s="154">
        <v>4583.3315000000002</v>
      </c>
      <c r="D3317" s="155">
        <f t="shared" si="69"/>
        <v>5499.9978000000001</v>
      </c>
      <c r="E3317" s="303"/>
      <c r="F3317" s="292"/>
      <c r="G3317" s="327"/>
      <c r="H3317" s="337">
        <v>3.7810000000000001</v>
      </c>
      <c r="I3317"/>
      <c r="J3317" s="13"/>
    </row>
    <row r="3318" spans="1:10" x14ac:dyDescent="0.2">
      <c r="A3318" s="31" t="s">
        <v>2364</v>
      </c>
      <c r="B3318" s="130" t="s">
        <v>2365</v>
      </c>
      <c r="C3318" s="154">
        <v>3999.9983999999999</v>
      </c>
      <c r="D3318" s="155">
        <f t="shared" si="69"/>
        <v>4799.9980799999994</v>
      </c>
      <c r="E3318" s="303"/>
      <c r="F3318" s="292"/>
      <c r="G3318" s="327"/>
      <c r="H3318" s="337">
        <v>3.03</v>
      </c>
      <c r="I3318"/>
      <c r="J3318" s="13"/>
    </row>
    <row r="3319" spans="1:10" x14ac:dyDescent="0.2">
      <c r="A3319" s="31" t="s">
        <v>2366</v>
      </c>
      <c r="B3319" s="130" t="s">
        <v>2367</v>
      </c>
      <c r="C3319" s="154">
        <v>4833.3314</v>
      </c>
      <c r="D3319" s="155">
        <f t="shared" si="69"/>
        <v>5799.9976799999995</v>
      </c>
      <c r="E3319" s="303"/>
      <c r="F3319" s="292"/>
      <c r="G3319" s="327"/>
      <c r="H3319" s="337">
        <v>6.4160000000000004</v>
      </c>
      <c r="I3319"/>
      <c r="J3319" s="13"/>
    </row>
    <row r="3320" spans="1:10" x14ac:dyDescent="0.2">
      <c r="A3320" s="31" t="s">
        <v>5308</v>
      </c>
      <c r="B3320" s="130" t="s">
        <v>1188</v>
      </c>
      <c r="C3320" s="154">
        <v>2499.9989999999998</v>
      </c>
      <c r="D3320" s="155">
        <f t="shared" si="69"/>
        <v>2999.9987999999998</v>
      </c>
      <c r="E3320" s="303"/>
      <c r="F3320" s="292"/>
      <c r="G3320" s="327"/>
      <c r="H3320" s="337">
        <v>8.5000000000000006E-2</v>
      </c>
      <c r="I3320"/>
      <c r="J3320" s="13"/>
    </row>
    <row r="3321" spans="1:10" x14ac:dyDescent="0.2">
      <c r="A3321" s="31" t="s">
        <v>2368</v>
      </c>
      <c r="B3321" s="130" t="s">
        <v>2369</v>
      </c>
      <c r="C3321" s="154">
        <v>3583.3319000000001</v>
      </c>
      <c r="D3321" s="155">
        <f t="shared" si="69"/>
        <v>4299.9982799999998</v>
      </c>
      <c r="E3321" s="303"/>
      <c r="F3321" s="292"/>
      <c r="G3321" s="327"/>
      <c r="H3321" s="337">
        <v>0.15</v>
      </c>
      <c r="I3321"/>
      <c r="J3321" s="13"/>
    </row>
    <row r="3322" spans="1:10" x14ac:dyDescent="0.2">
      <c r="A3322" s="31" t="s">
        <v>4836</v>
      </c>
      <c r="B3322" s="130" t="s">
        <v>4837</v>
      </c>
      <c r="C3322" s="154">
        <v>3749.9985000000001</v>
      </c>
      <c r="D3322" s="155">
        <f t="shared" si="69"/>
        <v>4499.9982</v>
      </c>
      <c r="E3322" s="303"/>
      <c r="F3322" s="292"/>
      <c r="G3322" s="327"/>
      <c r="H3322" s="337">
        <v>2.41</v>
      </c>
      <c r="I3322"/>
      <c r="J3322" s="13"/>
    </row>
    <row r="3323" spans="1:10" x14ac:dyDescent="0.2">
      <c r="A3323" s="31" t="s">
        <v>5302</v>
      </c>
      <c r="B3323" s="130" t="s">
        <v>5303</v>
      </c>
      <c r="C3323" s="154">
        <v>1583.3326999999999</v>
      </c>
      <c r="D3323" s="155">
        <f t="shared" si="69"/>
        <v>1899.9992399999999</v>
      </c>
      <c r="E3323" s="303"/>
      <c r="F3323" s="292"/>
      <c r="G3323" s="327"/>
      <c r="H3323" s="337">
        <v>0.215</v>
      </c>
      <c r="I3323"/>
      <c r="J3323" s="13"/>
    </row>
    <row r="3324" spans="1:10" x14ac:dyDescent="0.2">
      <c r="A3324" s="31" t="s">
        <v>2370</v>
      </c>
      <c r="B3324" s="130" t="s">
        <v>2090</v>
      </c>
      <c r="C3324" s="154">
        <v>0</v>
      </c>
      <c r="D3324" s="155">
        <f t="shared" si="69"/>
        <v>0</v>
      </c>
      <c r="E3324" s="303"/>
      <c r="F3324" s="292"/>
      <c r="G3324" s="327"/>
      <c r="H3324" s="337">
        <v>0.81</v>
      </c>
      <c r="I3324"/>
      <c r="J3324" s="13"/>
    </row>
    <row r="3325" spans="1:10" x14ac:dyDescent="0.2">
      <c r="A3325" s="31" t="s">
        <v>2371</v>
      </c>
      <c r="B3325" s="130" t="s">
        <v>257</v>
      </c>
      <c r="C3325" s="154">
        <v>0</v>
      </c>
      <c r="D3325" s="155">
        <f t="shared" si="69"/>
        <v>0</v>
      </c>
      <c r="E3325" s="303"/>
      <c r="F3325" s="292"/>
      <c r="G3325" s="327"/>
      <c r="H3325" s="337">
        <v>0.15</v>
      </c>
      <c r="I3325"/>
      <c r="J3325" s="13"/>
    </row>
    <row r="3326" spans="1:10" x14ac:dyDescent="0.2">
      <c r="A3326" s="31" t="s">
        <v>2372</v>
      </c>
      <c r="B3326" s="130" t="s">
        <v>2050</v>
      </c>
      <c r="C3326" s="154">
        <v>2333.3323999999998</v>
      </c>
      <c r="D3326" s="155">
        <f t="shared" si="69"/>
        <v>2799.9988799999996</v>
      </c>
      <c r="E3326" s="303"/>
      <c r="F3326" s="292"/>
      <c r="G3326" s="327"/>
      <c r="H3326" s="337">
        <v>0.27</v>
      </c>
      <c r="I3326"/>
      <c r="J3326" s="13"/>
    </row>
    <row r="3327" spans="1:10" x14ac:dyDescent="0.2">
      <c r="A3327" s="31" t="s">
        <v>2373</v>
      </c>
      <c r="B3327" s="130" t="s">
        <v>2374</v>
      </c>
      <c r="C3327" s="154">
        <v>14999.994000000001</v>
      </c>
      <c r="D3327" s="155">
        <f t="shared" si="69"/>
        <v>17999.9928</v>
      </c>
      <c r="E3327" s="303"/>
      <c r="F3327" s="292"/>
      <c r="G3327" s="327"/>
      <c r="H3327" s="337">
        <v>10.94</v>
      </c>
      <c r="I3327"/>
      <c r="J3327" s="13"/>
    </row>
    <row r="3328" spans="1:10" x14ac:dyDescent="0.2">
      <c r="A3328" s="31" t="s">
        <v>2373</v>
      </c>
      <c r="B3328" s="130" t="s">
        <v>2374</v>
      </c>
      <c r="C3328" s="154">
        <v>14999.994000000001</v>
      </c>
      <c r="D3328" s="155">
        <f t="shared" si="69"/>
        <v>17999.9928</v>
      </c>
      <c r="E3328" s="303"/>
      <c r="F3328" s="292"/>
      <c r="G3328" s="327" t="s">
        <v>6496</v>
      </c>
      <c r="H3328" s="337">
        <v>10.94</v>
      </c>
      <c r="I3328"/>
      <c r="J3328" s="13"/>
    </row>
    <row r="3329" spans="1:10" x14ac:dyDescent="0.2">
      <c r="A3329" s="170" t="s">
        <v>2373</v>
      </c>
      <c r="B3329" s="384" t="s">
        <v>5585</v>
      </c>
      <c r="C3329" s="193">
        <v>15071</v>
      </c>
      <c r="D3329" s="194">
        <f>C3329*1.2</f>
        <v>18085.2</v>
      </c>
      <c r="E3329" s="310"/>
      <c r="F3329" s="292" t="s">
        <v>5504</v>
      </c>
      <c r="G3329" s="327"/>
      <c r="H3329" s="341"/>
      <c r="I3329"/>
      <c r="J3329" s="13"/>
    </row>
    <row r="3330" spans="1:10" x14ac:dyDescent="0.2">
      <c r="A3330" s="31" t="s">
        <v>2375</v>
      </c>
      <c r="B3330" s="130" t="s">
        <v>6487</v>
      </c>
      <c r="C3330" s="154">
        <v>2916.6655000000001</v>
      </c>
      <c r="D3330" s="155">
        <f t="shared" si="69"/>
        <v>3499.9985999999999</v>
      </c>
      <c r="E3330" s="303"/>
      <c r="F3330" s="292"/>
      <c r="G3330" s="327"/>
      <c r="H3330" s="337">
        <v>1.59</v>
      </c>
      <c r="I3330"/>
      <c r="J3330" s="13"/>
    </row>
    <row r="3331" spans="1:10" x14ac:dyDescent="0.2">
      <c r="A3331" s="170" t="s">
        <v>2375</v>
      </c>
      <c r="B3331" s="384" t="s">
        <v>6487</v>
      </c>
      <c r="C3331" s="193">
        <v>2924</v>
      </c>
      <c r="D3331" s="194">
        <f>C3331*1.2</f>
        <v>3508.7999999999997</v>
      </c>
      <c r="E3331" s="310"/>
      <c r="F3331" s="292" t="s">
        <v>5504</v>
      </c>
      <c r="G3331" s="327"/>
      <c r="H3331" s="341"/>
      <c r="I3331"/>
      <c r="J3331" s="13"/>
    </row>
    <row r="3332" spans="1:10" x14ac:dyDescent="0.2">
      <c r="A3332" s="31" t="s">
        <v>2376</v>
      </c>
      <c r="B3332" s="130" t="s">
        <v>2377</v>
      </c>
      <c r="C3332" s="154">
        <v>1833.3326</v>
      </c>
      <c r="D3332" s="155">
        <f t="shared" si="69"/>
        <v>2199.9991199999999</v>
      </c>
      <c r="E3332" s="303"/>
      <c r="F3332" s="292"/>
      <c r="G3332" s="327"/>
      <c r="H3332" s="337">
        <v>0.89600000000000002</v>
      </c>
      <c r="I3332"/>
      <c r="J3332" s="13"/>
    </row>
    <row r="3333" spans="1:10" x14ac:dyDescent="0.2">
      <c r="A3333" s="31"/>
      <c r="B3333" s="130" t="s">
        <v>2378</v>
      </c>
      <c r="C3333" s="154">
        <v>0</v>
      </c>
      <c r="D3333" s="155">
        <f t="shared" si="69"/>
        <v>0</v>
      </c>
      <c r="E3333" s="303"/>
      <c r="F3333" s="292"/>
      <c r="G3333" s="327"/>
      <c r="H3333" s="337"/>
      <c r="I3333"/>
      <c r="J3333" s="13"/>
    </row>
    <row r="3334" spans="1:10" x14ac:dyDescent="0.2">
      <c r="A3334" s="31" t="s">
        <v>2379</v>
      </c>
      <c r="B3334" s="130" t="s">
        <v>6488</v>
      </c>
      <c r="C3334" s="154">
        <v>1499.9993999999999</v>
      </c>
      <c r="D3334" s="155">
        <f t="shared" si="69"/>
        <v>1799.9992799999998</v>
      </c>
      <c r="E3334" s="303"/>
      <c r="F3334" s="292"/>
      <c r="G3334" s="327"/>
      <c r="H3334" s="337">
        <v>0.57999999999999996</v>
      </c>
      <c r="I3334"/>
      <c r="J3334" s="13"/>
    </row>
    <row r="3335" spans="1:10" x14ac:dyDescent="0.2">
      <c r="A3335" s="31" t="s">
        <v>6784</v>
      </c>
      <c r="B3335" s="130" t="s">
        <v>6785</v>
      </c>
      <c r="C3335" s="154">
        <v>408</v>
      </c>
      <c r="D3335" s="155">
        <f t="shared" si="69"/>
        <v>489.59999999999997</v>
      </c>
      <c r="E3335" s="303"/>
      <c r="F3335" s="292"/>
      <c r="G3335" s="327"/>
      <c r="H3335" s="337"/>
      <c r="I3335"/>
      <c r="J3335" s="13"/>
    </row>
    <row r="3336" spans="1:10" x14ac:dyDescent="0.2">
      <c r="A3336" s="31" t="s">
        <v>2380</v>
      </c>
      <c r="B3336" s="130" t="s">
        <v>5369</v>
      </c>
      <c r="C3336" s="154">
        <v>7083.3305</v>
      </c>
      <c r="D3336" s="155">
        <f t="shared" si="69"/>
        <v>8499.9966000000004</v>
      </c>
      <c r="E3336" s="303"/>
      <c r="F3336" s="292"/>
      <c r="G3336" s="327"/>
      <c r="H3336" s="337">
        <v>1.8759999999999999</v>
      </c>
      <c r="I3336"/>
      <c r="J3336" s="13"/>
    </row>
    <row r="3337" spans="1:10" x14ac:dyDescent="0.2">
      <c r="A3337" s="31" t="s">
        <v>5313</v>
      </c>
      <c r="B3337" s="130" t="s">
        <v>5314</v>
      </c>
      <c r="C3337" s="154">
        <v>999.99959999999999</v>
      </c>
      <c r="D3337" s="155">
        <f t="shared" si="69"/>
        <v>1199.9995199999998</v>
      </c>
      <c r="E3337" s="303"/>
      <c r="F3337" s="292"/>
      <c r="G3337" s="327"/>
      <c r="H3337" s="337">
        <v>0.43</v>
      </c>
      <c r="I3337"/>
      <c r="J3337" s="13"/>
    </row>
    <row r="3338" spans="1:10" x14ac:dyDescent="0.2">
      <c r="A3338" s="31" t="s">
        <v>2381</v>
      </c>
      <c r="B3338" s="130" t="s">
        <v>2382</v>
      </c>
      <c r="C3338" s="154">
        <v>3166.6653999999999</v>
      </c>
      <c r="D3338" s="155">
        <f t="shared" si="69"/>
        <v>3799.9984799999997</v>
      </c>
      <c r="E3338" s="303"/>
      <c r="F3338" s="292"/>
      <c r="G3338" s="327"/>
      <c r="H3338" s="337">
        <v>0.33</v>
      </c>
      <c r="I3338"/>
      <c r="J3338" s="13"/>
    </row>
    <row r="3339" spans="1:10" x14ac:dyDescent="0.2">
      <c r="A3339" s="31" t="s">
        <v>5309</v>
      </c>
      <c r="B3339" s="130" t="s">
        <v>5310</v>
      </c>
      <c r="C3339" s="154">
        <v>1249.9994999999999</v>
      </c>
      <c r="D3339" s="155">
        <f t="shared" si="69"/>
        <v>1499.9993999999999</v>
      </c>
      <c r="E3339" s="303"/>
      <c r="F3339" s="292"/>
      <c r="G3339" s="327"/>
      <c r="H3339" s="337">
        <v>0.23</v>
      </c>
      <c r="I3339"/>
      <c r="J3339" s="13"/>
    </row>
    <row r="3340" spans="1:10" x14ac:dyDescent="0.2">
      <c r="A3340" s="31" t="s">
        <v>2383</v>
      </c>
      <c r="B3340" s="130" t="s">
        <v>2384</v>
      </c>
      <c r="C3340" s="154">
        <v>9583.3294999999998</v>
      </c>
      <c r="D3340" s="155">
        <f t="shared" si="69"/>
        <v>11499.9954</v>
      </c>
      <c r="E3340" s="303"/>
      <c r="F3340" s="292"/>
      <c r="G3340" s="327"/>
      <c r="H3340" s="337">
        <v>4.6719999999999997</v>
      </c>
      <c r="I3340"/>
      <c r="J3340" s="13"/>
    </row>
    <row r="3341" spans="1:10" x14ac:dyDescent="0.2">
      <c r="A3341" s="170" t="s">
        <v>2383</v>
      </c>
      <c r="B3341" s="384" t="s">
        <v>2384</v>
      </c>
      <c r="C3341" s="193">
        <v>9601</v>
      </c>
      <c r="D3341" s="194">
        <f>C3341*1.2</f>
        <v>11521.199999999999</v>
      </c>
      <c r="E3341" s="310"/>
      <c r="F3341" s="292" t="s">
        <v>5504</v>
      </c>
      <c r="G3341" s="327"/>
      <c r="H3341" s="341"/>
      <c r="I3341"/>
      <c r="J3341" s="13"/>
    </row>
    <row r="3342" spans="1:10" ht="25.5" x14ac:dyDescent="0.2">
      <c r="A3342" s="31" t="s">
        <v>2385</v>
      </c>
      <c r="B3342" s="130" t="s">
        <v>2386</v>
      </c>
      <c r="C3342" s="154">
        <v>1133.3328799999999</v>
      </c>
      <c r="D3342" s="155">
        <f t="shared" si="69"/>
        <v>1359.9994559999998</v>
      </c>
      <c r="E3342" s="303"/>
      <c r="F3342" s="292"/>
      <c r="G3342" s="327" t="s">
        <v>6496</v>
      </c>
      <c r="H3342" s="337">
        <v>1.004</v>
      </c>
      <c r="I3342"/>
      <c r="J3342" s="13"/>
    </row>
    <row r="3343" spans="1:10" x14ac:dyDescent="0.2">
      <c r="A3343" s="31" t="s">
        <v>2387</v>
      </c>
      <c r="B3343" s="130" t="s">
        <v>6489</v>
      </c>
      <c r="C3343" s="154">
        <v>0</v>
      </c>
      <c r="D3343" s="155">
        <f t="shared" si="69"/>
        <v>0</v>
      </c>
      <c r="E3343" s="303"/>
      <c r="F3343" s="292"/>
      <c r="G3343" s="327"/>
      <c r="H3343" s="337">
        <v>0.06</v>
      </c>
      <c r="I3343"/>
      <c r="J3343" s="13"/>
    </row>
    <row r="3344" spans="1:10" x14ac:dyDescent="0.2">
      <c r="A3344" s="31" t="s">
        <v>4534</v>
      </c>
      <c r="B3344" s="130" t="s">
        <v>4535</v>
      </c>
      <c r="C3344" s="154">
        <v>958.33294999999998</v>
      </c>
      <c r="D3344" s="155">
        <f t="shared" si="69"/>
        <v>1149.99954</v>
      </c>
      <c r="E3344" s="303"/>
      <c r="F3344" s="292"/>
      <c r="G3344" s="327"/>
      <c r="H3344" s="337">
        <v>0.95699999999999996</v>
      </c>
      <c r="I3344"/>
      <c r="J3344" s="13"/>
    </row>
    <row r="3345" spans="1:10" x14ac:dyDescent="0.2">
      <c r="A3345" s="31" t="s">
        <v>2388</v>
      </c>
      <c r="B3345" s="130" t="s">
        <v>2389</v>
      </c>
      <c r="C3345" s="154">
        <v>1666.6659999999999</v>
      </c>
      <c r="D3345" s="155">
        <f t="shared" si="69"/>
        <v>1999.9991999999997</v>
      </c>
      <c r="E3345" s="303"/>
      <c r="F3345" s="292"/>
      <c r="G3345" s="327"/>
      <c r="H3345" s="337">
        <v>0.14399999999999999</v>
      </c>
      <c r="I3345"/>
      <c r="J3345" s="13"/>
    </row>
    <row r="3346" spans="1:10" x14ac:dyDescent="0.2">
      <c r="A3346" s="31" t="s">
        <v>5311</v>
      </c>
      <c r="B3346" s="130" t="s">
        <v>5312</v>
      </c>
      <c r="C3346" s="154">
        <v>999.99959999999999</v>
      </c>
      <c r="D3346" s="155">
        <f t="shared" si="69"/>
        <v>1199.9995199999998</v>
      </c>
      <c r="E3346" s="303"/>
      <c r="F3346" s="292"/>
      <c r="G3346" s="327"/>
      <c r="H3346" s="337">
        <v>0.28499999999999998</v>
      </c>
      <c r="I3346"/>
      <c r="J3346" s="13"/>
    </row>
    <row r="3347" spans="1:10" x14ac:dyDescent="0.2">
      <c r="A3347" s="31" t="s">
        <v>5894</v>
      </c>
      <c r="B3347" s="130" t="s">
        <v>5895</v>
      </c>
      <c r="C3347" s="154">
        <v>5000</v>
      </c>
      <c r="D3347" s="155">
        <f t="shared" si="69"/>
        <v>6000</v>
      </c>
      <c r="E3347" s="303"/>
      <c r="F3347" s="292"/>
      <c r="G3347" s="327"/>
      <c r="H3347" s="337">
        <v>0.83199999999999996</v>
      </c>
      <c r="I3347"/>
      <c r="J3347" s="13"/>
    </row>
    <row r="3348" spans="1:10" x14ac:dyDescent="0.2">
      <c r="A3348" s="31" t="s">
        <v>2390</v>
      </c>
      <c r="B3348" s="130" t="s">
        <v>2391</v>
      </c>
      <c r="C3348" s="154">
        <v>1333.3327999999999</v>
      </c>
      <c r="D3348" s="155">
        <f t="shared" si="69"/>
        <v>1599.9993599999998</v>
      </c>
      <c r="E3348" s="303"/>
      <c r="F3348" s="292"/>
      <c r="G3348" s="327"/>
      <c r="H3348" s="337">
        <v>0.35</v>
      </c>
      <c r="I3348"/>
      <c r="J3348" s="13"/>
    </row>
    <row r="3349" spans="1:10" x14ac:dyDescent="0.2">
      <c r="A3349" s="170" t="s">
        <v>2390</v>
      </c>
      <c r="B3349" s="384" t="s">
        <v>2391</v>
      </c>
      <c r="C3349" s="193">
        <v>1332</v>
      </c>
      <c r="D3349" s="194">
        <f>C3349*1.2</f>
        <v>1598.3999999999999</v>
      </c>
      <c r="E3349" s="310"/>
      <c r="F3349" s="292" t="s">
        <v>5504</v>
      </c>
      <c r="G3349" s="327"/>
      <c r="H3349" s="341"/>
      <c r="I3349"/>
      <c r="J3349" s="13"/>
    </row>
    <row r="3350" spans="1:10" x14ac:dyDescent="0.2">
      <c r="A3350" s="31" t="s">
        <v>2392</v>
      </c>
      <c r="B3350" s="130" t="s">
        <v>2393</v>
      </c>
      <c r="C3350" s="154">
        <v>3500</v>
      </c>
      <c r="D3350" s="155">
        <f t="shared" si="69"/>
        <v>4200</v>
      </c>
      <c r="E3350" s="303"/>
      <c r="F3350" s="292"/>
      <c r="G3350" s="327"/>
      <c r="H3350" s="337">
        <v>1.004</v>
      </c>
      <c r="I3350"/>
      <c r="J3350" s="13"/>
    </row>
    <row r="3351" spans="1:10" ht="25.5" x14ac:dyDescent="0.2">
      <c r="A3351" s="31" t="s">
        <v>2394</v>
      </c>
      <c r="B3351" s="130" t="s">
        <v>3996</v>
      </c>
      <c r="C3351" s="154">
        <v>1374.99945</v>
      </c>
      <c r="D3351" s="155">
        <f t="shared" si="69"/>
        <v>1649.9993400000001</v>
      </c>
      <c r="E3351" s="303"/>
      <c r="F3351" s="292"/>
      <c r="G3351" s="327"/>
      <c r="H3351" s="337">
        <v>0.80700000000000005</v>
      </c>
      <c r="I3351"/>
      <c r="J3351" s="13"/>
    </row>
    <row r="3352" spans="1:10" x14ac:dyDescent="0.2">
      <c r="A3352" s="31" t="s">
        <v>2395</v>
      </c>
      <c r="B3352" s="130" t="s">
        <v>2343</v>
      </c>
      <c r="C3352" s="154">
        <v>17499.992999999999</v>
      </c>
      <c r="D3352" s="155">
        <f t="shared" si="69"/>
        <v>20999.991599999998</v>
      </c>
      <c r="E3352" s="303"/>
      <c r="F3352" s="292"/>
      <c r="G3352" s="327"/>
      <c r="H3352" s="337">
        <v>12.97</v>
      </c>
      <c r="I3352"/>
      <c r="J3352" s="13"/>
    </row>
    <row r="3353" spans="1:10" x14ac:dyDescent="0.2">
      <c r="A3353" s="31" t="s">
        <v>2396</v>
      </c>
      <c r="B3353" s="130" t="s">
        <v>2397</v>
      </c>
      <c r="C3353" s="154">
        <v>772.49969099999998</v>
      </c>
      <c r="D3353" s="155">
        <f t="shared" si="69"/>
        <v>926.99962919999996</v>
      </c>
      <c r="E3353" s="303"/>
      <c r="F3353" s="292"/>
      <c r="G3353" s="327" t="s">
        <v>6496</v>
      </c>
      <c r="H3353" s="337">
        <v>0.23400000000000001</v>
      </c>
      <c r="I3353"/>
      <c r="J3353" s="13"/>
    </row>
    <row r="3354" spans="1:10" x14ac:dyDescent="0.2">
      <c r="A3354" s="170" t="s">
        <v>2396</v>
      </c>
      <c r="B3354" s="384" t="s">
        <v>2397</v>
      </c>
      <c r="C3354" s="193">
        <v>708</v>
      </c>
      <c r="D3354" s="194">
        <f>C3354*1.2</f>
        <v>849.6</v>
      </c>
      <c r="E3354" s="310"/>
      <c r="F3354" s="292" t="s">
        <v>5504</v>
      </c>
      <c r="G3354" s="327"/>
      <c r="H3354" s="341"/>
      <c r="I3354"/>
      <c r="J3354" s="13"/>
    </row>
    <row r="3355" spans="1:10" x14ac:dyDescent="0.2">
      <c r="A3355" s="31" t="s">
        <v>5333</v>
      </c>
      <c r="B3355" s="130" t="s">
        <v>2397</v>
      </c>
      <c r="C3355" s="154">
        <v>772.49969099999998</v>
      </c>
      <c r="D3355" s="155">
        <f t="shared" si="69"/>
        <v>926.99962919999996</v>
      </c>
      <c r="E3355" s="303"/>
      <c r="F3355" s="292"/>
      <c r="G3355" s="327"/>
      <c r="H3355" s="337">
        <v>0.28100000000000003</v>
      </c>
      <c r="I3355"/>
      <c r="J3355" s="13"/>
    </row>
    <row r="3356" spans="1:10" x14ac:dyDescent="0.2">
      <c r="A3356" s="31" t="s">
        <v>5333</v>
      </c>
      <c r="B3356" s="130" t="s">
        <v>2397</v>
      </c>
      <c r="C3356" s="154">
        <v>772.49969099999998</v>
      </c>
      <c r="D3356" s="155">
        <f t="shared" ref="D3356:D3432" si="72">C3356*1.2</f>
        <v>926.99962919999996</v>
      </c>
      <c r="E3356" s="303"/>
      <c r="F3356" s="292"/>
      <c r="G3356" s="327" t="s">
        <v>6496</v>
      </c>
      <c r="H3356" s="337">
        <v>0.28100000000000003</v>
      </c>
      <c r="I3356"/>
      <c r="J3356" s="13"/>
    </row>
    <row r="3357" spans="1:10" x14ac:dyDescent="0.2">
      <c r="A3357" s="31" t="s">
        <v>5304</v>
      </c>
      <c r="B3357" s="130" t="s">
        <v>5305</v>
      </c>
      <c r="C3357" s="154">
        <v>166.66659999999999</v>
      </c>
      <c r="D3357" s="155">
        <f t="shared" si="72"/>
        <v>199.99991999999997</v>
      </c>
      <c r="E3357" s="303"/>
      <c r="F3357" s="292"/>
      <c r="G3357" s="327"/>
      <c r="H3357" s="337">
        <v>1.0999999999999999E-2</v>
      </c>
      <c r="I3357"/>
      <c r="J3357" s="13"/>
    </row>
    <row r="3358" spans="1:10" x14ac:dyDescent="0.2">
      <c r="A3358" s="31" t="s">
        <v>5724</v>
      </c>
      <c r="B3358" s="130" t="s">
        <v>208</v>
      </c>
      <c r="C3358" s="154">
        <v>200</v>
      </c>
      <c r="D3358" s="155">
        <f t="shared" si="72"/>
        <v>240</v>
      </c>
      <c r="E3358" s="303"/>
      <c r="F3358" s="292"/>
      <c r="G3358" s="327"/>
      <c r="H3358" s="337"/>
      <c r="I3358"/>
      <c r="J3358" s="13"/>
    </row>
    <row r="3359" spans="1:10" x14ac:dyDescent="0.2">
      <c r="A3359" s="31" t="s">
        <v>4895</v>
      </c>
      <c r="B3359" s="130" t="s">
        <v>4896</v>
      </c>
      <c r="C3359" s="154">
        <v>3749.9985000000001</v>
      </c>
      <c r="D3359" s="155">
        <f t="shared" si="72"/>
        <v>4499.9982</v>
      </c>
      <c r="E3359" s="303"/>
      <c r="F3359" s="292"/>
      <c r="G3359" s="327" t="s">
        <v>6496</v>
      </c>
      <c r="H3359" s="337">
        <v>1.4930000000000001</v>
      </c>
      <c r="I3359"/>
      <c r="J3359" s="13"/>
    </row>
    <row r="3360" spans="1:10" x14ac:dyDescent="0.2">
      <c r="A3360" s="31" t="s">
        <v>2398</v>
      </c>
      <c r="B3360" s="130" t="s">
        <v>2399</v>
      </c>
      <c r="C3360" s="154">
        <v>1416.6660999999999</v>
      </c>
      <c r="D3360" s="155">
        <f t="shared" si="72"/>
        <v>1699.9993199999999</v>
      </c>
      <c r="E3360" s="303"/>
      <c r="F3360" s="292"/>
      <c r="G3360" s="327"/>
      <c r="H3360" s="337">
        <v>0.35</v>
      </c>
      <c r="I3360"/>
      <c r="J3360" s="13"/>
    </row>
    <row r="3361" spans="1:12" x14ac:dyDescent="0.2">
      <c r="A3361" s="31" t="s">
        <v>2400</v>
      </c>
      <c r="B3361" s="130" t="s">
        <v>2401</v>
      </c>
      <c r="C3361" s="154">
        <v>2499.9989999999998</v>
      </c>
      <c r="D3361" s="155">
        <f t="shared" si="72"/>
        <v>2999.9987999999998</v>
      </c>
      <c r="E3361" s="303"/>
      <c r="F3361" s="292"/>
      <c r="G3361" s="327"/>
      <c r="H3361" s="337">
        <v>1.79</v>
      </c>
      <c r="I3361"/>
      <c r="J3361" s="13"/>
    </row>
    <row r="3362" spans="1:12" x14ac:dyDescent="0.2">
      <c r="A3362" s="170" t="s">
        <v>2400</v>
      </c>
      <c r="B3362" s="384" t="s">
        <v>2401</v>
      </c>
      <c r="C3362" s="193">
        <v>2345</v>
      </c>
      <c r="D3362" s="194">
        <f>C3362*1.2</f>
        <v>2814</v>
      </c>
      <c r="E3362" s="310"/>
      <c r="F3362" s="292" t="s">
        <v>5504</v>
      </c>
      <c r="G3362" s="327"/>
      <c r="H3362" s="341"/>
      <c r="I3362"/>
      <c r="J3362" s="13"/>
    </row>
    <row r="3363" spans="1:12" x14ac:dyDescent="0.2">
      <c r="A3363" s="31" t="s">
        <v>5417</v>
      </c>
      <c r="B3363" s="130" t="s">
        <v>2403</v>
      </c>
      <c r="C3363" s="154">
        <v>1499.9993999999999</v>
      </c>
      <c r="D3363" s="155">
        <f t="shared" si="72"/>
        <v>1799.9992799999998</v>
      </c>
      <c r="E3363" s="303"/>
      <c r="F3363" s="292"/>
      <c r="G3363" s="327" t="s">
        <v>6496</v>
      </c>
      <c r="H3363" s="337"/>
      <c r="I3363"/>
      <c r="J3363" s="13"/>
    </row>
    <row r="3364" spans="1:12" x14ac:dyDescent="0.2">
      <c r="A3364" s="31" t="s">
        <v>2402</v>
      </c>
      <c r="B3364" s="130" t="s">
        <v>2403</v>
      </c>
      <c r="C3364" s="154">
        <v>1374.99945</v>
      </c>
      <c r="D3364" s="155">
        <f t="shared" si="72"/>
        <v>1649.9993400000001</v>
      </c>
      <c r="E3364" s="303"/>
      <c r="F3364" s="292"/>
      <c r="G3364" s="327" t="s">
        <v>6496</v>
      </c>
      <c r="H3364" s="337">
        <v>0.52500000000000002</v>
      </c>
      <c r="I3364"/>
      <c r="J3364" s="13"/>
    </row>
    <row r="3365" spans="1:12" x14ac:dyDescent="0.2">
      <c r="A3365" s="31" t="s">
        <v>5300</v>
      </c>
      <c r="B3365" s="130" t="s">
        <v>4568</v>
      </c>
      <c r="C3365" s="154">
        <v>249.9999</v>
      </c>
      <c r="D3365" s="155">
        <f t="shared" si="72"/>
        <v>299.99987999999996</v>
      </c>
      <c r="E3365" s="303"/>
      <c r="F3365" s="292"/>
      <c r="G3365" s="327"/>
      <c r="H3365" s="337">
        <v>4.2999999999999997E-2</v>
      </c>
      <c r="I3365"/>
      <c r="J3365" s="13"/>
    </row>
    <row r="3366" spans="1:12" x14ac:dyDescent="0.2">
      <c r="A3366" s="31" t="s">
        <v>2404</v>
      </c>
      <c r="B3366" s="130" t="s">
        <v>2405</v>
      </c>
      <c r="C3366" s="154">
        <v>958.33294999999998</v>
      </c>
      <c r="D3366" s="155">
        <f t="shared" si="72"/>
        <v>1149.99954</v>
      </c>
      <c r="E3366" s="303"/>
      <c r="F3366" s="292"/>
      <c r="G3366" s="327"/>
      <c r="H3366" s="337">
        <v>0.16800000000000001</v>
      </c>
      <c r="I3366"/>
      <c r="J3366" s="13"/>
    </row>
    <row r="3367" spans="1:12" x14ac:dyDescent="0.2">
      <c r="A3367" s="170" t="s">
        <v>2404</v>
      </c>
      <c r="B3367" s="384" t="s">
        <v>2405</v>
      </c>
      <c r="C3367" s="193">
        <v>791</v>
      </c>
      <c r="D3367" s="194">
        <f>C3367*1.2</f>
        <v>949.19999999999993</v>
      </c>
      <c r="E3367" s="310"/>
      <c r="F3367" s="292" t="s">
        <v>5504</v>
      </c>
      <c r="G3367" s="327"/>
      <c r="H3367" s="341"/>
      <c r="I3367"/>
      <c r="J3367" s="13"/>
      <c r="K3367" s="211"/>
      <c r="L3367" s="211"/>
    </row>
    <row r="3368" spans="1:12" s="211" customFormat="1" x14ac:dyDescent="0.2">
      <c r="A3368" s="254" t="s">
        <v>6047</v>
      </c>
      <c r="B3368" s="412" t="s">
        <v>4369</v>
      </c>
      <c r="C3368" s="233">
        <v>6000</v>
      </c>
      <c r="D3368" s="155">
        <f>C3368*1.2</f>
        <v>7200</v>
      </c>
      <c r="E3368" s="311"/>
      <c r="F3368" s="295"/>
      <c r="G3368" s="330"/>
      <c r="H3368" s="342"/>
      <c r="J3368" s="210"/>
      <c r="K3368"/>
      <c r="L3368"/>
    </row>
    <row r="3369" spans="1:12" x14ac:dyDescent="0.2">
      <c r="A3369" s="32" t="s">
        <v>5731</v>
      </c>
      <c r="B3369" s="386" t="s">
        <v>208</v>
      </c>
      <c r="C3369" s="154">
        <v>600</v>
      </c>
      <c r="D3369" s="155">
        <f t="shared" si="72"/>
        <v>720</v>
      </c>
      <c r="E3369" s="303"/>
      <c r="F3369" s="292"/>
      <c r="G3369" s="327"/>
      <c r="H3369" s="337">
        <v>1.35E-2</v>
      </c>
      <c r="I3369"/>
      <c r="J3369" s="13"/>
    </row>
    <row r="3370" spans="1:12" x14ac:dyDescent="0.2">
      <c r="A3370" s="32" t="s">
        <v>6587</v>
      </c>
      <c r="B3370" s="386" t="s">
        <v>167</v>
      </c>
      <c r="C3370" s="154">
        <v>525</v>
      </c>
      <c r="D3370" s="155">
        <f t="shared" si="72"/>
        <v>630</v>
      </c>
      <c r="E3370" s="303"/>
      <c r="F3370" s="292"/>
      <c r="G3370" s="327" t="s">
        <v>6496</v>
      </c>
      <c r="H3370" s="337">
        <v>1.7600000000000001E-2</v>
      </c>
      <c r="I3370"/>
      <c r="J3370" s="13"/>
    </row>
    <row r="3371" spans="1:12" x14ac:dyDescent="0.2">
      <c r="A3371" s="32" t="s">
        <v>4822</v>
      </c>
      <c r="B3371" s="386" t="s">
        <v>2406</v>
      </c>
      <c r="C3371" s="154">
        <v>824.99967000000004</v>
      </c>
      <c r="D3371" s="155">
        <f t="shared" si="72"/>
        <v>989.99960399999998</v>
      </c>
      <c r="E3371" s="303"/>
      <c r="F3371" s="292"/>
      <c r="G3371" s="327" t="s">
        <v>6496</v>
      </c>
      <c r="H3371" s="337">
        <v>0.16800000000000001</v>
      </c>
      <c r="I3371"/>
      <c r="J3371" s="13"/>
    </row>
    <row r="3372" spans="1:12" x14ac:dyDescent="0.2">
      <c r="A3372" s="32" t="s">
        <v>5306</v>
      </c>
      <c r="B3372" s="386" t="s">
        <v>5307</v>
      </c>
      <c r="C3372" s="154">
        <v>3833.3317999999999</v>
      </c>
      <c r="D3372" s="155">
        <f t="shared" si="72"/>
        <v>4599.9981600000001</v>
      </c>
      <c r="E3372" s="303"/>
      <c r="F3372" s="292"/>
      <c r="G3372" s="327"/>
      <c r="H3372" s="337">
        <v>2.21</v>
      </c>
      <c r="I3372"/>
      <c r="J3372" s="13"/>
    </row>
    <row r="3373" spans="1:12" x14ac:dyDescent="0.2">
      <c r="A3373" s="32" t="s">
        <v>7328</v>
      </c>
      <c r="B3373" s="386" t="s">
        <v>208</v>
      </c>
      <c r="C3373" s="154">
        <v>62</v>
      </c>
      <c r="D3373" s="432">
        <f t="shared" si="72"/>
        <v>74.399999999999991</v>
      </c>
      <c r="E3373" s="303"/>
      <c r="F3373" s="292"/>
      <c r="G3373" s="327" t="s">
        <v>6496</v>
      </c>
      <c r="H3373" s="337">
        <v>2.7000000000000001E-3</v>
      </c>
      <c r="I3373"/>
      <c r="J3373" s="13"/>
    </row>
    <row r="3374" spans="1:12" x14ac:dyDescent="0.2">
      <c r="A3374" s="32" t="s">
        <v>7398</v>
      </c>
      <c r="B3374" s="386" t="s">
        <v>208</v>
      </c>
      <c r="C3374" s="154">
        <v>150</v>
      </c>
      <c r="D3374" s="432">
        <f t="shared" si="72"/>
        <v>180</v>
      </c>
      <c r="E3374" s="303"/>
      <c r="F3374" s="292"/>
      <c r="G3374" s="327" t="s">
        <v>6496</v>
      </c>
      <c r="H3374" s="337">
        <v>0.154</v>
      </c>
      <c r="I3374"/>
      <c r="J3374" s="13"/>
    </row>
    <row r="3375" spans="1:12" ht="15" x14ac:dyDescent="0.25">
      <c r="A3375" s="31" t="s">
        <v>2407</v>
      </c>
      <c r="B3375" s="140" t="s">
        <v>2408</v>
      </c>
      <c r="C3375" s="154">
        <v>1083.3328999999999</v>
      </c>
      <c r="D3375" s="155">
        <f t="shared" si="72"/>
        <v>1299.9994799999997</v>
      </c>
      <c r="E3375" s="303"/>
      <c r="F3375" s="292"/>
      <c r="G3375" s="327"/>
      <c r="H3375" s="337">
        <v>0.107</v>
      </c>
      <c r="I3375"/>
      <c r="J3375" s="13"/>
    </row>
    <row r="3376" spans="1:12" ht="30" x14ac:dyDescent="0.25">
      <c r="A3376" s="37" t="s">
        <v>2409</v>
      </c>
      <c r="B3376" s="139" t="s">
        <v>5370</v>
      </c>
      <c r="C3376" s="154">
        <v>540</v>
      </c>
      <c r="D3376" s="432">
        <f t="shared" si="72"/>
        <v>648</v>
      </c>
      <c r="E3376" s="303"/>
      <c r="F3376" s="292"/>
      <c r="G3376" s="327" t="s">
        <v>6496</v>
      </c>
      <c r="H3376" s="337">
        <v>0.01</v>
      </c>
      <c r="I3376"/>
      <c r="J3376" s="13"/>
    </row>
    <row r="3377" spans="1:10" x14ac:dyDescent="0.2">
      <c r="A3377" s="31" t="s">
        <v>4571</v>
      </c>
      <c r="B3377" s="130" t="s">
        <v>4572</v>
      </c>
      <c r="C3377" s="154">
        <v>541.66644999999994</v>
      </c>
      <c r="D3377" s="155">
        <f t="shared" si="72"/>
        <v>649.99973999999986</v>
      </c>
      <c r="E3377" s="303"/>
      <c r="F3377" s="292"/>
      <c r="G3377" s="327"/>
      <c r="H3377" s="337">
        <v>0.97499999999999998</v>
      </c>
      <c r="I3377"/>
      <c r="J3377" s="13"/>
    </row>
    <row r="3378" spans="1:10" x14ac:dyDescent="0.2">
      <c r="A3378" s="31" t="s">
        <v>5315</v>
      </c>
      <c r="B3378" s="386" t="s">
        <v>4369</v>
      </c>
      <c r="C3378" s="154">
        <v>5666.6643999999997</v>
      </c>
      <c r="D3378" s="155">
        <f t="shared" si="72"/>
        <v>6799.9972799999996</v>
      </c>
      <c r="E3378" s="303"/>
      <c r="F3378" s="292"/>
      <c r="G3378" s="327"/>
      <c r="H3378" s="337">
        <v>2.38</v>
      </c>
      <c r="I3378"/>
      <c r="J3378" s="13"/>
    </row>
    <row r="3379" spans="1:10" x14ac:dyDescent="0.2">
      <c r="A3379" s="31" t="s">
        <v>2410</v>
      </c>
      <c r="B3379" s="386" t="s">
        <v>2411</v>
      </c>
      <c r="C3379" s="154">
        <v>1083.3328999999999</v>
      </c>
      <c r="D3379" s="155">
        <f t="shared" si="72"/>
        <v>1299.9994799999997</v>
      </c>
      <c r="E3379" s="303"/>
      <c r="F3379" s="292"/>
      <c r="G3379" s="327"/>
      <c r="H3379" s="337">
        <v>2.67</v>
      </c>
      <c r="I3379"/>
      <c r="J3379" s="13"/>
    </row>
    <row r="3380" spans="1:10" x14ac:dyDescent="0.2">
      <c r="A3380" s="33" t="s">
        <v>5911</v>
      </c>
      <c r="B3380" s="386" t="s">
        <v>2194</v>
      </c>
      <c r="C3380" s="154">
        <v>1000</v>
      </c>
      <c r="D3380" s="155">
        <f t="shared" si="72"/>
        <v>1200</v>
      </c>
      <c r="E3380" s="303"/>
      <c r="F3380" s="292"/>
      <c r="G3380" s="327"/>
      <c r="H3380" s="337">
        <v>0.183</v>
      </c>
      <c r="I3380"/>
      <c r="J3380" s="13"/>
    </row>
    <row r="3381" spans="1:10" ht="30" x14ac:dyDescent="0.25">
      <c r="A3381" s="33" t="s">
        <v>2412</v>
      </c>
      <c r="B3381" s="140" t="s">
        <v>5371</v>
      </c>
      <c r="C3381" s="154">
        <v>291.66654999999997</v>
      </c>
      <c r="D3381" s="155">
        <f t="shared" si="72"/>
        <v>349.99985999999996</v>
      </c>
      <c r="E3381" s="303"/>
      <c r="F3381" s="292"/>
      <c r="G3381" s="327"/>
      <c r="H3381" s="337">
        <v>6.0000000000000001E-3</v>
      </c>
      <c r="I3381"/>
      <c r="J3381" s="13"/>
    </row>
    <row r="3382" spans="1:10" ht="30" x14ac:dyDescent="0.25">
      <c r="A3382" s="31" t="s">
        <v>2413</v>
      </c>
      <c r="B3382" s="140" t="s">
        <v>5371</v>
      </c>
      <c r="C3382" s="154">
        <v>291.66654999999997</v>
      </c>
      <c r="D3382" s="155">
        <f t="shared" si="72"/>
        <v>349.99985999999996</v>
      </c>
      <c r="E3382" s="303"/>
      <c r="F3382" s="292"/>
      <c r="G3382" s="327"/>
      <c r="H3382" s="337">
        <v>8.0000000000000002E-3</v>
      </c>
      <c r="I3382"/>
      <c r="J3382" s="13"/>
    </row>
    <row r="3383" spans="1:10" x14ac:dyDescent="0.2">
      <c r="A3383" s="31" t="s">
        <v>2414</v>
      </c>
      <c r="B3383" s="130" t="s">
        <v>2391</v>
      </c>
      <c r="C3383" s="154">
        <v>1583.3326999999999</v>
      </c>
      <c r="D3383" s="155">
        <f t="shared" si="72"/>
        <v>1899.9992399999999</v>
      </c>
      <c r="E3383" s="303"/>
      <c r="F3383" s="292"/>
      <c r="G3383" s="327"/>
      <c r="H3383" s="337">
        <v>0.96699999999999997</v>
      </c>
      <c r="I3383"/>
      <c r="J3383" s="13"/>
    </row>
    <row r="3384" spans="1:10" x14ac:dyDescent="0.2">
      <c r="A3384" s="31" t="s">
        <v>2415</v>
      </c>
      <c r="B3384" s="130" t="s">
        <v>2391</v>
      </c>
      <c r="C3384" s="154">
        <v>1700</v>
      </c>
      <c r="D3384" s="155">
        <f t="shared" si="72"/>
        <v>2040</v>
      </c>
      <c r="E3384" s="303"/>
      <c r="F3384" s="292"/>
      <c r="G3384" s="327" t="s">
        <v>6496</v>
      </c>
      <c r="H3384" s="337"/>
      <c r="I3384"/>
      <c r="J3384" s="13"/>
    </row>
    <row r="3385" spans="1:10" x14ac:dyDescent="0.2">
      <c r="A3385" s="31" t="s">
        <v>2415</v>
      </c>
      <c r="B3385" s="130" t="s">
        <v>2391</v>
      </c>
      <c r="C3385" s="154">
        <v>1700</v>
      </c>
      <c r="D3385" s="155">
        <f t="shared" si="72"/>
        <v>2040</v>
      </c>
      <c r="E3385" s="303"/>
      <c r="F3385" s="292"/>
      <c r="G3385" s="327"/>
      <c r="H3385" s="337">
        <v>0.106</v>
      </c>
      <c r="I3385"/>
      <c r="J3385" s="13"/>
    </row>
    <row r="3386" spans="1:10" x14ac:dyDescent="0.2">
      <c r="A3386" s="31" t="s">
        <v>2416</v>
      </c>
      <c r="B3386" s="130" t="s">
        <v>2417</v>
      </c>
      <c r="C3386" s="154">
        <v>2875</v>
      </c>
      <c r="D3386" s="155">
        <f t="shared" si="72"/>
        <v>3450</v>
      </c>
      <c r="E3386" s="303"/>
      <c r="F3386" s="292"/>
      <c r="G3386" s="327" t="s">
        <v>6496</v>
      </c>
      <c r="H3386" s="337">
        <v>0.78</v>
      </c>
      <c r="I3386"/>
      <c r="J3386" s="13"/>
    </row>
    <row r="3387" spans="1:10" x14ac:dyDescent="0.2">
      <c r="A3387" s="170" t="s">
        <v>2416</v>
      </c>
      <c r="B3387" s="384" t="s">
        <v>2417</v>
      </c>
      <c r="C3387" s="193">
        <v>3039</v>
      </c>
      <c r="D3387" s="194">
        <f>C3387*1.2</f>
        <v>3646.7999999999997</v>
      </c>
      <c r="E3387" s="310"/>
      <c r="F3387" s="292" t="s">
        <v>5504</v>
      </c>
      <c r="G3387" s="327"/>
      <c r="H3387" s="341"/>
      <c r="I3387"/>
      <c r="J3387" s="13"/>
    </row>
    <row r="3388" spans="1:10" x14ac:dyDescent="0.2">
      <c r="A3388" s="31" t="s">
        <v>2418</v>
      </c>
      <c r="B3388" s="130" t="s">
        <v>1110</v>
      </c>
      <c r="C3388" s="154">
        <v>667</v>
      </c>
      <c r="D3388" s="432">
        <f t="shared" si="72"/>
        <v>800.4</v>
      </c>
      <c r="E3388" s="303"/>
      <c r="F3388" s="292"/>
      <c r="G3388" s="327" t="s">
        <v>6496</v>
      </c>
      <c r="H3388" s="337">
        <v>3.2000000000000001E-2</v>
      </c>
      <c r="I3388"/>
      <c r="J3388" s="13"/>
    </row>
    <row r="3389" spans="1:10" x14ac:dyDescent="0.2">
      <c r="A3389" s="31" t="s">
        <v>4570</v>
      </c>
      <c r="B3389" s="130" t="s">
        <v>4568</v>
      </c>
      <c r="C3389" s="154">
        <v>291.66654999999997</v>
      </c>
      <c r="D3389" s="155">
        <f t="shared" si="72"/>
        <v>349.99985999999996</v>
      </c>
      <c r="E3389" s="303"/>
      <c r="F3389" s="292"/>
      <c r="G3389" s="327"/>
      <c r="H3389" s="337">
        <v>3.6999999999999998E-2</v>
      </c>
      <c r="I3389"/>
      <c r="J3389" s="13"/>
    </row>
    <row r="3390" spans="1:10" x14ac:dyDescent="0.2">
      <c r="A3390" s="31" t="s">
        <v>4569</v>
      </c>
      <c r="B3390" s="130" t="s">
        <v>4568</v>
      </c>
      <c r="C3390" s="154">
        <v>291.66654999999997</v>
      </c>
      <c r="D3390" s="155">
        <f t="shared" si="72"/>
        <v>349.99985999999996</v>
      </c>
      <c r="E3390" s="303"/>
      <c r="F3390" s="292"/>
      <c r="G3390" s="327"/>
      <c r="H3390" s="337">
        <v>3.6999999999999998E-2</v>
      </c>
      <c r="I3390"/>
      <c r="J3390" s="13"/>
    </row>
    <row r="3391" spans="1:10" x14ac:dyDescent="0.2">
      <c r="A3391" s="31" t="s">
        <v>4567</v>
      </c>
      <c r="B3391" s="130" t="s">
        <v>4568</v>
      </c>
      <c r="C3391" s="154">
        <v>291.66654999999997</v>
      </c>
      <c r="D3391" s="155">
        <f t="shared" si="72"/>
        <v>349.99985999999996</v>
      </c>
      <c r="E3391" s="303"/>
      <c r="F3391" s="292"/>
      <c r="G3391" s="327"/>
      <c r="H3391" s="337">
        <v>3.6999999999999998E-2</v>
      </c>
      <c r="I3391"/>
      <c r="J3391" s="13"/>
    </row>
    <row r="3392" spans="1:10" x14ac:dyDescent="0.2">
      <c r="A3392" s="31" t="s">
        <v>2419</v>
      </c>
      <c r="B3392" s="130" t="s">
        <v>2420</v>
      </c>
      <c r="C3392" s="154">
        <v>1083.3328999999999</v>
      </c>
      <c r="D3392" s="155">
        <f t="shared" si="72"/>
        <v>1299.9994799999997</v>
      </c>
      <c r="E3392" s="303"/>
      <c r="F3392" s="292"/>
      <c r="G3392" s="327"/>
      <c r="H3392" s="337">
        <v>0.11799999999999999</v>
      </c>
      <c r="I3392"/>
      <c r="J3392" s="13"/>
    </row>
    <row r="3393" spans="1:12" x14ac:dyDescent="0.2">
      <c r="A3393" s="31" t="s">
        <v>4033</v>
      </c>
      <c r="B3393" s="130" t="s">
        <v>2420</v>
      </c>
      <c r="C3393" s="154">
        <v>1499.9993999999999</v>
      </c>
      <c r="D3393" s="155">
        <f t="shared" si="72"/>
        <v>1799.9992799999998</v>
      </c>
      <c r="E3393" s="303"/>
      <c r="F3393" s="292"/>
      <c r="G3393" s="327"/>
      <c r="H3393" s="337">
        <v>1.7000000000000001E-2</v>
      </c>
      <c r="I3393"/>
      <c r="J3393" s="13"/>
    </row>
    <row r="3394" spans="1:12" x14ac:dyDescent="0.2">
      <c r="A3394" s="31" t="s">
        <v>2421</v>
      </c>
      <c r="B3394" s="130" t="s">
        <v>2420</v>
      </c>
      <c r="C3394" s="154">
        <v>1166.6661999999999</v>
      </c>
      <c r="D3394" s="155">
        <f t="shared" si="72"/>
        <v>1399.9994399999998</v>
      </c>
      <c r="E3394" s="303"/>
      <c r="F3394" s="292"/>
      <c r="G3394" s="327"/>
      <c r="H3394" s="337">
        <v>0.87</v>
      </c>
      <c r="I3394"/>
      <c r="J3394" s="13"/>
    </row>
    <row r="3395" spans="1:12" x14ac:dyDescent="0.2">
      <c r="A3395" s="31" t="s">
        <v>2422</v>
      </c>
      <c r="B3395" s="130" t="s">
        <v>2423</v>
      </c>
      <c r="C3395" s="154">
        <v>0</v>
      </c>
      <c r="D3395" s="155">
        <f t="shared" si="72"/>
        <v>0</v>
      </c>
      <c r="E3395" s="303"/>
      <c r="F3395" s="292"/>
      <c r="G3395" s="327"/>
      <c r="H3395" s="337">
        <v>0.155</v>
      </c>
      <c r="I3395"/>
      <c r="J3395" s="13"/>
    </row>
    <row r="3396" spans="1:12" x14ac:dyDescent="0.2">
      <c r="A3396" s="31" t="s">
        <v>2424</v>
      </c>
      <c r="B3396" s="130" t="s">
        <v>2425</v>
      </c>
      <c r="C3396" s="154">
        <v>0</v>
      </c>
      <c r="D3396" s="155">
        <f t="shared" si="72"/>
        <v>0</v>
      </c>
      <c r="E3396" s="303"/>
      <c r="F3396" s="292"/>
      <c r="G3396" s="327"/>
      <c r="H3396" s="337">
        <v>8.4000000000000005E-2</v>
      </c>
      <c r="I3396"/>
      <c r="J3396" s="13"/>
    </row>
    <row r="3397" spans="1:12" x14ac:dyDescent="0.2">
      <c r="A3397" s="31" t="s">
        <v>4566</v>
      </c>
      <c r="B3397" s="130" t="s">
        <v>2367</v>
      </c>
      <c r="C3397" s="154">
        <v>4083.3316999999997</v>
      </c>
      <c r="D3397" s="155">
        <f t="shared" si="72"/>
        <v>4899.9980399999995</v>
      </c>
      <c r="E3397" s="303"/>
      <c r="F3397" s="292"/>
      <c r="G3397" s="327"/>
      <c r="H3397" s="337">
        <v>4.93</v>
      </c>
      <c r="I3397"/>
      <c r="J3397" s="13"/>
    </row>
    <row r="3398" spans="1:12" x14ac:dyDescent="0.2">
      <c r="A3398" s="31" t="s">
        <v>4564</v>
      </c>
      <c r="B3398" s="130" t="s">
        <v>4565</v>
      </c>
      <c r="C3398" s="154">
        <v>374.99984999999998</v>
      </c>
      <c r="D3398" s="155">
        <f t="shared" si="72"/>
        <v>449.99981999999994</v>
      </c>
      <c r="E3398" s="303"/>
      <c r="F3398" s="292"/>
      <c r="G3398" s="327"/>
      <c r="H3398" s="337">
        <v>0.73</v>
      </c>
      <c r="I3398"/>
      <c r="J3398" s="13"/>
    </row>
    <row r="3399" spans="1:12" x14ac:dyDescent="0.2">
      <c r="A3399" s="31" t="s">
        <v>2426</v>
      </c>
      <c r="B3399" s="130" t="s">
        <v>2427</v>
      </c>
      <c r="C3399" s="154">
        <v>374.99984999999998</v>
      </c>
      <c r="D3399" s="155">
        <f t="shared" si="72"/>
        <v>449.99981999999994</v>
      </c>
      <c r="E3399" s="303"/>
      <c r="F3399" s="292"/>
      <c r="G3399" s="327"/>
      <c r="H3399" s="337">
        <v>2.5000000000000001E-2</v>
      </c>
      <c r="I3399"/>
      <c r="J3399" s="13"/>
    </row>
    <row r="3400" spans="1:12" x14ac:dyDescent="0.2">
      <c r="A3400" s="31" t="s">
        <v>4748</v>
      </c>
      <c r="B3400" s="130" t="s">
        <v>3295</v>
      </c>
      <c r="C3400" s="154">
        <v>1033.3329200000001</v>
      </c>
      <c r="D3400" s="155">
        <f t="shared" si="72"/>
        <v>1239.9995040000001</v>
      </c>
      <c r="E3400" s="303"/>
      <c r="F3400" s="292"/>
      <c r="G3400" s="327"/>
      <c r="H3400" s="337">
        <v>0.39</v>
      </c>
      <c r="I3400"/>
      <c r="J3400" s="13"/>
    </row>
    <row r="3401" spans="1:12" x14ac:dyDescent="0.2">
      <c r="A3401" s="31" t="s">
        <v>5372</v>
      </c>
      <c r="B3401" s="130" t="s">
        <v>116</v>
      </c>
      <c r="C3401" s="154">
        <v>80</v>
      </c>
      <c r="D3401" s="155">
        <f t="shared" si="72"/>
        <v>96</v>
      </c>
      <c r="E3401" s="303"/>
      <c r="F3401" s="292"/>
      <c r="G3401" s="327"/>
      <c r="H3401" s="337"/>
      <c r="I3401"/>
      <c r="J3401" s="13"/>
    </row>
    <row r="3402" spans="1:12" x14ac:dyDescent="0.2">
      <c r="A3402" s="31" t="s">
        <v>5373</v>
      </c>
      <c r="B3402" s="130" t="s">
        <v>119</v>
      </c>
      <c r="C3402" s="154">
        <v>0</v>
      </c>
      <c r="D3402" s="155">
        <f t="shared" si="72"/>
        <v>0</v>
      </c>
      <c r="E3402" s="303"/>
      <c r="F3402" s="292"/>
      <c r="G3402" s="327"/>
      <c r="H3402" s="337"/>
      <c r="I3402"/>
      <c r="J3402" s="13"/>
    </row>
    <row r="3403" spans="1:12" x14ac:dyDescent="0.2">
      <c r="A3403" s="31" t="s">
        <v>5374</v>
      </c>
      <c r="B3403" s="130" t="s">
        <v>118</v>
      </c>
      <c r="C3403" s="154">
        <v>0</v>
      </c>
      <c r="D3403" s="155">
        <f t="shared" si="72"/>
        <v>0</v>
      </c>
      <c r="E3403" s="303"/>
      <c r="F3403" s="292"/>
      <c r="G3403" s="327"/>
      <c r="H3403" s="337"/>
      <c r="I3403"/>
      <c r="J3403" s="13"/>
      <c r="K3403" s="29"/>
      <c r="L3403" s="29"/>
    </row>
    <row r="3404" spans="1:12" s="29" customFormat="1" x14ac:dyDescent="0.2">
      <c r="A3404" s="71" t="s">
        <v>5985</v>
      </c>
      <c r="B3404" s="71" t="s">
        <v>5986</v>
      </c>
      <c r="C3404" s="251">
        <v>4000</v>
      </c>
      <c r="D3404" s="437">
        <f>C3404*1.2</f>
        <v>4800</v>
      </c>
      <c r="E3404" s="321"/>
      <c r="F3404" s="294"/>
      <c r="G3404" s="281"/>
      <c r="H3404" s="250"/>
      <c r="K3404"/>
      <c r="L3404"/>
    </row>
    <row r="3405" spans="1:12" x14ac:dyDescent="0.2">
      <c r="A3405" s="31"/>
      <c r="B3405" s="130" t="s">
        <v>2428</v>
      </c>
      <c r="C3405" s="154">
        <v>1833.3326</v>
      </c>
      <c r="D3405" s="155">
        <f t="shared" si="72"/>
        <v>2199.9991199999999</v>
      </c>
      <c r="E3405" s="303"/>
      <c r="F3405" s="292"/>
      <c r="G3405" s="327"/>
      <c r="H3405" s="337">
        <v>0.504</v>
      </c>
      <c r="I3405"/>
      <c r="J3405" s="13"/>
    </row>
    <row r="3406" spans="1:12" x14ac:dyDescent="0.2">
      <c r="A3406" s="31"/>
      <c r="B3406" s="130" t="s">
        <v>2429</v>
      </c>
      <c r="C3406" s="154">
        <v>5416.6644999999999</v>
      </c>
      <c r="D3406" s="155">
        <f t="shared" si="72"/>
        <v>6499.9973999999993</v>
      </c>
      <c r="E3406" s="303"/>
      <c r="F3406" s="292"/>
      <c r="G3406" s="327"/>
      <c r="H3406" s="337">
        <v>0.52</v>
      </c>
      <c r="I3406"/>
      <c r="J3406" s="13"/>
    </row>
    <row r="3407" spans="1:12" x14ac:dyDescent="0.2">
      <c r="A3407" s="31" t="s">
        <v>4536</v>
      </c>
      <c r="B3407" s="130" t="s">
        <v>4537</v>
      </c>
      <c r="C3407" s="154">
        <v>1249.9994999999999</v>
      </c>
      <c r="D3407" s="155">
        <f t="shared" si="72"/>
        <v>1499.9993999999999</v>
      </c>
      <c r="E3407" s="303"/>
      <c r="F3407" s="292"/>
      <c r="G3407" s="327"/>
      <c r="H3407" s="337">
        <v>4.1230000000000002</v>
      </c>
      <c r="I3407"/>
      <c r="J3407" s="13"/>
    </row>
    <row r="3408" spans="1:12" x14ac:dyDescent="0.2">
      <c r="A3408" s="31" t="s">
        <v>4810</v>
      </c>
      <c r="B3408" s="130" t="s">
        <v>4811</v>
      </c>
      <c r="C3408" s="154">
        <v>106666.624</v>
      </c>
      <c r="D3408" s="155">
        <f t="shared" si="72"/>
        <v>127999.94879999998</v>
      </c>
      <c r="E3408" s="303"/>
      <c r="F3408" s="292"/>
      <c r="G3408" s="327"/>
      <c r="H3408" s="337"/>
      <c r="I3408"/>
      <c r="J3408" s="13"/>
    </row>
    <row r="3409" spans="1:10" x14ac:dyDescent="0.2">
      <c r="A3409" s="31" t="s">
        <v>2430</v>
      </c>
      <c r="B3409" s="130" t="s">
        <v>2431</v>
      </c>
      <c r="C3409" s="154">
        <v>39999.983999999997</v>
      </c>
      <c r="D3409" s="155">
        <f t="shared" si="72"/>
        <v>47999.980799999998</v>
      </c>
      <c r="E3409" s="303"/>
      <c r="F3409" s="292"/>
      <c r="G3409" s="327"/>
      <c r="H3409" s="337">
        <v>61.1</v>
      </c>
      <c r="I3409"/>
      <c r="J3409" s="13"/>
    </row>
    <row r="3410" spans="1:10" x14ac:dyDescent="0.2">
      <c r="A3410" s="31" t="s">
        <v>2432</v>
      </c>
      <c r="B3410" s="130" t="s">
        <v>2433</v>
      </c>
      <c r="C3410" s="154">
        <v>19999.991999999998</v>
      </c>
      <c r="D3410" s="155">
        <f t="shared" si="72"/>
        <v>23999.990399999999</v>
      </c>
      <c r="E3410" s="303"/>
      <c r="F3410" s="292"/>
      <c r="G3410" s="327"/>
      <c r="H3410" s="337"/>
      <c r="I3410"/>
      <c r="J3410" s="13"/>
    </row>
    <row r="3411" spans="1:10" x14ac:dyDescent="0.2">
      <c r="A3411" s="31" t="s">
        <v>5318</v>
      </c>
      <c r="B3411" s="130" t="s">
        <v>5319</v>
      </c>
      <c r="C3411" s="154">
        <v>27499.989000000001</v>
      </c>
      <c r="D3411" s="155">
        <f t="shared" si="72"/>
        <v>32999.986799999999</v>
      </c>
      <c r="E3411" s="303"/>
      <c r="F3411" s="292"/>
      <c r="G3411" s="327"/>
      <c r="H3411" s="337">
        <v>25.21</v>
      </c>
      <c r="I3411"/>
      <c r="J3411" s="13"/>
    </row>
    <row r="3412" spans="1:10" x14ac:dyDescent="0.2">
      <c r="A3412" s="31" t="s">
        <v>2434</v>
      </c>
      <c r="B3412" s="130" t="s">
        <v>2435</v>
      </c>
      <c r="C3412" s="154">
        <v>10416.6625</v>
      </c>
      <c r="D3412" s="155">
        <f t="shared" si="72"/>
        <v>12499.995000000001</v>
      </c>
      <c r="E3412" s="303"/>
      <c r="F3412" s="292"/>
      <c r="G3412" s="327"/>
      <c r="H3412" s="337">
        <v>3.105</v>
      </c>
      <c r="I3412"/>
      <c r="J3412" s="13"/>
    </row>
    <row r="3413" spans="1:10" x14ac:dyDescent="0.2">
      <c r="A3413" s="31" t="s">
        <v>2436</v>
      </c>
      <c r="B3413" s="130" t="s">
        <v>2437</v>
      </c>
      <c r="C3413" s="154">
        <v>9999.9959999999992</v>
      </c>
      <c r="D3413" s="155">
        <f t="shared" si="72"/>
        <v>11999.995199999999</v>
      </c>
      <c r="E3413" s="303"/>
      <c r="F3413" s="292"/>
      <c r="G3413" s="327"/>
      <c r="H3413" s="337">
        <v>4.0640000000000001</v>
      </c>
      <c r="I3413"/>
      <c r="J3413" s="13"/>
    </row>
    <row r="3414" spans="1:10" x14ac:dyDescent="0.2">
      <c r="A3414" s="31" t="s">
        <v>2438</v>
      </c>
      <c r="B3414" s="130" t="s">
        <v>2439</v>
      </c>
      <c r="C3414" s="154">
        <v>2249.9991</v>
      </c>
      <c r="D3414" s="155">
        <f t="shared" si="72"/>
        <v>2699.99892</v>
      </c>
      <c r="E3414" s="303"/>
      <c r="F3414" s="292"/>
      <c r="G3414" s="327"/>
      <c r="H3414" s="337">
        <v>0.17599999999999999</v>
      </c>
      <c r="I3414"/>
      <c r="J3414" s="13"/>
    </row>
    <row r="3415" spans="1:10" x14ac:dyDescent="0.2">
      <c r="A3415" s="31" t="s">
        <v>2440</v>
      </c>
      <c r="B3415" s="130" t="s">
        <v>2441</v>
      </c>
      <c r="C3415" s="154">
        <v>13333.328</v>
      </c>
      <c r="D3415" s="155">
        <f t="shared" si="72"/>
        <v>15999.993599999998</v>
      </c>
      <c r="E3415" s="303"/>
      <c r="F3415" s="292"/>
      <c r="G3415" s="327"/>
      <c r="H3415" s="337">
        <v>5.4139999999999997</v>
      </c>
      <c r="I3415"/>
      <c r="J3415" s="13"/>
    </row>
    <row r="3416" spans="1:10" x14ac:dyDescent="0.2">
      <c r="A3416" s="31" t="s">
        <v>2442</v>
      </c>
      <c r="B3416" s="130" t="s">
        <v>2443</v>
      </c>
      <c r="C3416" s="154">
        <v>4999.9979999999996</v>
      </c>
      <c r="D3416" s="155">
        <f t="shared" si="72"/>
        <v>5999.9975999999997</v>
      </c>
      <c r="E3416" s="303"/>
      <c r="F3416" s="292"/>
      <c r="G3416" s="327"/>
      <c r="H3416" s="337"/>
      <c r="I3416"/>
      <c r="J3416" s="13"/>
    </row>
    <row r="3417" spans="1:10" x14ac:dyDescent="0.2">
      <c r="A3417" s="31" t="s">
        <v>5320</v>
      </c>
      <c r="B3417" s="130" t="s">
        <v>5321</v>
      </c>
      <c r="C3417" s="154">
        <v>1249.9994999999999</v>
      </c>
      <c r="D3417" s="155">
        <f t="shared" si="72"/>
        <v>1499.9993999999999</v>
      </c>
      <c r="E3417" s="303"/>
      <c r="F3417" s="292"/>
      <c r="G3417" s="327"/>
      <c r="H3417" s="337">
        <v>0.39900000000000002</v>
      </c>
      <c r="I3417"/>
      <c r="J3417" s="13"/>
    </row>
    <row r="3418" spans="1:10" x14ac:dyDescent="0.2">
      <c r="A3418" s="31" t="s">
        <v>6050</v>
      </c>
      <c r="B3418" s="130" t="s">
        <v>4430</v>
      </c>
      <c r="C3418" s="154">
        <v>3000</v>
      </c>
      <c r="D3418" s="155">
        <f t="shared" si="72"/>
        <v>3600</v>
      </c>
      <c r="E3418" s="303"/>
      <c r="F3418" s="292"/>
      <c r="G3418" s="327"/>
      <c r="H3418" s="337"/>
      <c r="I3418"/>
      <c r="J3418" s="13"/>
    </row>
    <row r="3419" spans="1:10" x14ac:dyDescent="0.2">
      <c r="A3419" s="31" t="s">
        <v>2444</v>
      </c>
      <c r="B3419" s="130" t="s">
        <v>130</v>
      </c>
      <c r="C3419" s="154">
        <v>3166.6653999999999</v>
      </c>
      <c r="D3419" s="155">
        <f t="shared" si="72"/>
        <v>3799.9984799999997</v>
      </c>
      <c r="E3419" s="303"/>
      <c r="F3419" s="292"/>
      <c r="G3419" s="327"/>
      <c r="H3419" s="337"/>
      <c r="I3419"/>
      <c r="J3419" s="13"/>
    </row>
    <row r="3420" spans="1:10" x14ac:dyDescent="0.2">
      <c r="A3420" s="31" t="s">
        <v>5386</v>
      </c>
      <c r="B3420" s="130" t="s">
        <v>5387</v>
      </c>
      <c r="C3420" s="154">
        <v>3333.3319999999999</v>
      </c>
      <c r="D3420" s="155">
        <f t="shared" si="72"/>
        <v>3999.9983999999995</v>
      </c>
      <c r="E3420" s="303"/>
      <c r="F3420" s="292"/>
      <c r="G3420" s="327"/>
      <c r="H3420" s="337">
        <v>0.159</v>
      </c>
      <c r="I3420"/>
      <c r="J3420" s="13"/>
    </row>
    <row r="3421" spans="1:10" x14ac:dyDescent="0.2">
      <c r="A3421" s="31" t="s">
        <v>5388</v>
      </c>
      <c r="B3421" s="130" t="s">
        <v>5387</v>
      </c>
      <c r="C3421" s="154">
        <v>2999.9987999999998</v>
      </c>
      <c r="D3421" s="155">
        <f t="shared" si="72"/>
        <v>3599.9985599999995</v>
      </c>
      <c r="E3421" s="303"/>
      <c r="F3421" s="292"/>
      <c r="G3421" s="327"/>
      <c r="H3421" s="337">
        <v>0.14199999999999999</v>
      </c>
      <c r="I3421"/>
      <c r="J3421" s="13"/>
    </row>
    <row r="3422" spans="1:10" x14ac:dyDescent="0.2">
      <c r="A3422" s="31" t="s">
        <v>2445</v>
      </c>
      <c r="B3422" s="130" t="s">
        <v>2446</v>
      </c>
      <c r="C3422" s="154">
        <v>500</v>
      </c>
      <c r="D3422" s="155">
        <f t="shared" si="72"/>
        <v>600</v>
      </c>
      <c r="E3422" s="303"/>
      <c r="F3422" s="292"/>
      <c r="G3422" s="327"/>
      <c r="H3422" s="337"/>
      <c r="I3422"/>
      <c r="J3422" s="13"/>
    </row>
    <row r="3423" spans="1:10" x14ac:dyDescent="0.2">
      <c r="A3423" s="31" t="s">
        <v>5379</v>
      </c>
      <c r="B3423" s="130" t="s">
        <v>4430</v>
      </c>
      <c r="C3423" s="154">
        <v>2833.3321999999998</v>
      </c>
      <c r="D3423" s="155">
        <f t="shared" si="72"/>
        <v>3399.9986399999998</v>
      </c>
      <c r="E3423" s="303"/>
      <c r="F3423" s="292"/>
      <c r="G3423" s="327"/>
      <c r="H3423" s="337">
        <v>0.28999999999999998</v>
      </c>
      <c r="I3423"/>
      <c r="J3423" s="13"/>
    </row>
    <row r="3424" spans="1:10" x14ac:dyDescent="0.2">
      <c r="A3424" s="31" t="s">
        <v>2462</v>
      </c>
      <c r="B3424" s="130" t="s">
        <v>165</v>
      </c>
      <c r="C3424" s="154">
        <v>2916.6655000000001</v>
      </c>
      <c r="D3424" s="155">
        <f t="shared" si="72"/>
        <v>3499.9985999999999</v>
      </c>
      <c r="E3424" s="303"/>
      <c r="F3424" s="292"/>
      <c r="G3424" s="327"/>
      <c r="H3424" s="337"/>
      <c r="I3424"/>
      <c r="J3424" s="13"/>
    </row>
    <row r="3425" spans="1:10" x14ac:dyDescent="0.2">
      <c r="A3425" s="31" t="s">
        <v>4429</v>
      </c>
      <c r="B3425" s="130" t="s">
        <v>4430</v>
      </c>
      <c r="C3425" s="154">
        <v>2499.9989999999998</v>
      </c>
      <c r="D3425" s="155">
        <f t="shared" si="72"/>
        <v>2999.9987999999998</v>
      </c>
      <c r="E3425" s="303"/>
      <c r="F3425" s="292"/>
      <c r="G3425" s="327"/>
      <c r="H3425" s="337"/>
      <c r="I3425"/>
      <c r="J3425" s="13"/>
    </row>
    <row r="3426" spans="1:10" x14ac:dyDescent="0.2">
      <c r="A3426" s="36" t="s">
        <v>4619</v>
      </c>
      <c r="B3426" s="130" t="s">
        <v>4430</v>
      </c>
      <c r="C3426" s="154">
        <v>2499.9989999999998</v>
      </c>
      <c r="D3426" s="155">
        <f t="shared" si="72"/>
        <v>2999.9987999999998</v>
      </c>
      <c r="E3426" s="286"/>
      <c r="F3426" s="292"/>
      <c r="G3426" s="327"/>
      <c r="H3426" s="135"/>
      <c r="J3426" s="13"/>
    </row>
    <row r="3427" spans="1:10" x14ac:dyDescent="0.2">
      <c r="A3427" s="31" t="s">
        <v>2447</v>
      </c>
      <c r="B3427" s="130" t="s">
        <v>2448</v>
      </c>
      <c r="C3427" s="154">
        <v>1675</v>
      </c>
      <c r="D3427" s="155">
        <f t="shared" si="72"/>
        <v>2010</v>
      </c>
      <c r="E3427" s="303"/>
      <c r="F3427" s="292"/>
      <c r="G3427" s="327" t="s">
        <v>6496</v>
      </c>
      <c r="H3427" s="337"/>
      <c r="I3427"/>
      <c r="J3427" s="13"/>
    </row>
    <row r="3428" spans="1:10" x14ac:dyDescent="0.2">
      <c r="A3428" s="31" t="s">
        <v>2449</v>
      </c>
      <c r="B3428" s="130" t="s">
        <v>793</v>
      </c>
      <c r="C3428" s="154">
        <v>1667</v>
      </c>
      <c r="D3428" s="155">
        <f t="shared" si="72"/>
        <v>2000.3999999999999</v>
      </c>
      <c r="E3428" s="303"/>
      <c r="F3428" s="292"/>
      <c r="G3428" s="327"/>
      <c r="H3428" s="337"/>
      <c r="I3428"/>
      <c r="J3428" s="13"/>
    </row>
    <row r="3429" spans="1:10" x14ac:dyDescent="0.2">
      <c r="A3429" s="31" t="s">
        <v>2450</v>
      </c>
      <c r="B3429" s="130" t="s">
        <v>2446</v>
      </c>
      <c r="C3429" s="154">
        <v>8000</v>
      </c>
      <c r="D3429" s="432">
        <f t="shared" si="72"/>
        <v>9600</v>
      </c>
      <c r="E3429" s="303"/>
      <c r="F3429" s="292"/>
      <c r="G3429" s="327"/>
      <c r="H3429" s="337">
        <v>0.14899999999999999</v>
      </c>
      <c r="I3429"/>
      <c r="J3429" s="13"/>
    </row>
    <row r="3430" spans="1:10" x14ac:dyDescent="0.2">
      <c r="A3430" s="31" t="s">
        <v>2451</v>
      </c>
      <c r="B3430" s="130" t="s">
        <v>2452</v>
      </c>
      <c r="C3430" s="154">
        <v>15833.326999999999</v>
      </c>
      <c r="D3430" s="155">
        <f t="shared" si="72"/>
        <v>18999.992399999999</v>
      </c>
      <c r="E3430" s="303"/>
      <c r="F3430" s="292"/>
      <c r="G3430" s="327"/>
      <c r="H3430" s="337">
        <v>21.88</v>
      </c>
      <c r="I3430"/>
      <c r="J3430" s="13"/>
    </row>
    <row r="3431" spans="1:10" x14ac:dyDescent="0.2">
      <c r="A3431" s="31" t="s">
        <v>5322</v>
      </c>
      <c r="B3431" s="130" t="s">
        <v>5323</v>
      </c>
      <c r="C3431" s="154">
        <v>2749.9989</v>
      </c>
      <c r="D3431" s="155">
        <f t="shared" si="72"/>
        <v>3299.9986800000001</v>
      </c>
      <c r="E3431" s="303"/>
      <c r="F3431" s="292"/>
      <c r="G3431" s="327"/>
      <c r="H3431" s="337">
        <v>0.95</v>
      </c>
      <c r="I3431"/>
      <c r="J3431" s="13"/>
    </row>
    <row r="3432" spans="1:10" x14ac:dyDescent="0.2">
      <c r="A3432" s="31" t="s">
        <v>5324</v>
      </c>
      <c r="B3432" s="130" t="s">
        <v>5325</v>
      </c>
      <c r="C3432" s="154">
        <v>7499.9970000000003</v>
      </c>
      <c r="D3432" s="155">
        <f t="shared" si="72"/>
        <v>8999.9964</v>
      </c>
      <c r="E3432" s="303"/>
      <c r="F3432" s="292"/>
      <c r="G3432" s="327"/>
      <c r="H3432" s="337">
        <v>1.8</v>
      </c>
      <c r="I3432"/>
      <c r="J3432" s="13"/>
    </row>
    <row r="3433" spans="1:10" x14ac:dyDescent="0.2">
      <c r="A3433" s="31" t="s">
        <v>5377</v>
      </c>
      <c r="B3433" s="130" t="s">
        <v>379</v>
      </c>
      <c r="C3433" s="154">
        <v>374.99984999999998</v>
      </c>
      <c r="D3433" s="155">
        <f t="shared" ref="D3433:D3533" si="73">C3433*1.2</f>
        <v>449.99981999999994</v>
      </c>
      <c r="E3433" s="303"/>
      <c r="F3433" s="292"/>
      <c r="G3433" s="327"/>
      <c r="H3433" s="337">
        <v>1.7000000000000001E-2</v>
      </c>
      <c r="I3433"/>
      <c r="J3433" s="13"/>
    </row>
    <row r="3434" spans="1:10" x14ac:dyDescent="0.2">
      <c r="A3434" s="31" t="s">
        <v>5378</v>
      </c>
      <c r="B3434" s="130" t="s">
        <v>662</v>
      </c>
      <c r="C3434" s="154">
        <v>3333.3319999999999</v>
      </c>
      <c r="D3434" s="155">
        <f t="shared" si="73"/>
        <v>3999.9983999999995</v>
      </c>
      <c r="E3434" s="303"/>
      <c r="F3434" s="292"/>
      <c r="G3434" s="327"/>
      <c r="H3434" s="337">
        <v>0.21</v>
      </c>
      <c r="I3434"/>
      <c r="J3434" s="13"/>
    </row>
    <row r="3435" spans="1:10" x14ac:dyDescent="0.2">
      <c r="A3435" s="31" t="s">
        <v>6048</v>
      </c>
      <c r="B3435" s="130" t="s">
        <v>167</v>
      </c>
      <c r="C3435" s="154">
        <v>500</v>
      </c>
      <c r="D3435" s="155">
        <f t="shared" si="73"/>
        <v>600</v>
      </c>
      <c r="E3435" s="303"/>
      <c r="F3435" s="292"/>
      <c r="G3435" s="327"/>
      <c r="H3435" s="337"/>
      <c r="I3435"/>
      <c r="J3435" s="13"/>
    </row>
    <row r="3436" spans="1:10" x14ac:dyDescent="0.2">
      <c r="A3436" s="31" t="s">
        <v>5385</v>
      </c>
      <c r="B3436" s="130" t="s">
        <v>208</v>
      </c>
      <c r="C3436" s="154">
        <v>2249.9991</v>
      </c>
      <c r="D3436" s="155">
        <f t="shared" si="73"/>
        <v>2699.99892</v>
      </c>
      <c r="E3436" s="303"/>
      <c r="F3436" s="292"/>
      <c r="G3436" s="327"/>
      <c r="H3436" s="337">
        <v>6.3E-2</v>
      </c>
      <c r="I3436"/>
      <c r="J3436" s="13"/>
    </row>
    <row r="3437" spans="1:10" x14ac:dyDescent="0.2">
      <c r="A3437" s="31" t="s">
        <v>4431</v>
      </c>
      <c r="B3437" s="130" t="s">
        <v>2470</v>
      </c>
      <c r="C3437" s="154">
        <v>999.99959999999999</v>
      </c>
      <c r="D3437" s="155">
        <f t="shared" si="73"/>
        <v>1199.9995199999998</v>
      </c>
      <c r="E3437" s="303"/>
      <c r="F3437" s="292"/>
      <c r="G3437" s="327"/>
      <c r="H3437" s="337"/>
      <c r="I3437"/>
      <c r="J3437" s="13"/>
    </row>
    <row r="3438" spans="1:10" x14ac:dyDescent="0.2">
      <c r="A3438" s="31" t="s">
        <v>5745</v>
      </c>
      <c r="B3438" s="130" t="s">
        <v>167</v>
      </c>
      <c r="C3438" s="154">
        <v>300</v>
      </c>
      <c r="D3438" s="155">
        <f t="shared" si="73"/>
        <v>360</v>
      </c>
      <c r="E3438" s="303"/>
      <c r="F3438" s="292"/>
      <c r="G3438" s="327"/>
      <c r="H3438" s="337">
        <v>4.4999999999999998E-2</v>
      </c>
      <c r="I3438"/>
      <c r="J3438" s="13"/>
    </row>
    <row r="3439" spans="1:10" x14ac:dyDescent="0.2">
      <c r="A3439" s="31" t="s">
        <v>7029</v>
      </c>
      <c r="B3439" s="130" t="s">
        <v>923</v>
      </c>
      <c r="C3439" s="154">
        <v>67</v>
      </c>
      <c r="D3439" s="432">
        <f t="shared" si="73"/>
        <v>80.399999999999991</v>
      </c>
      <c r="E3439" s="303"/>
      <c r="F3439" s="292"/>
      <c r="G3439" s="327" t="s">
        <v>6496</v>
      </c>
      <c r="H3439" s="337">
        <v>1E-3</v>
      </c>
      <c r="I3439"/>
      <c r="J3439" s="13"/>
    </row>
    <row r="3440" spans="1:10" x14ac:dyDescent="0.2">
      <c r="A3440" s="31" t="s">
        <v>7395</v>
      </c>
      <c r="B3440" s="130" t="s">
        <v>4753</v>
      </c>
      <c r="C3440" s="154">
        <v>1025</v>
      </c>
      <c r="D3440" s="432">
        <f t="shared" si="73"/>
        <v>1230</v>
      </c>
      <c r="E3440" s="303"/>
      <c r="F3440" s="292"/>
      <c r="G3440" s="327" t="s">
        <v>6496</v>
      </c>
      <c r="H3440" s="337"/>
      <c r="I3440"/>
      <c r="J3440" s="13"/>
    </row>
    <row r="3441" spans="1:10" x14ac:dyDescent="0.2">
      <c r="A3441" s="31" t="s">
        <v>5380</v>
      </c>
      <c r="B3441" s="130" t="s">
        <v>662</v>
      </c>
      <c r="C3441" s="154">
        <v>2916.6655000000001</v>
      </c>
      <c r="D3441" s="155">
        <f t="shared" si="73"/>
        <v>3499.9985999999999</v>
      </c>
      <c r="E3441" s="303"/>
      <c r="F3441" s="292"/>
      <c r="G3441" s="327"/>
      <c r="H3441" s="337">
        <v>0.111</v>
      </c>
      <c r="I3441"/>
      <c r="J3441" s="13"/>
    </row>
    <row r="3442" spans="1:10" x14ac:dyDescent="0.2">
      <c r="A3442" s="31" t="s">
        <v>5384</v>
      </c>
      <c r="B3442" s="130" t="s">
        <v>81</v>
      </c>
      <c r="C3442" s="154">
        <v>2416.6657</v>
      </c>
      <c r="D3442" s="155">
        <f t="shared" si="73"/>
        <v>2899.9988399999997</v>
      </c>
      <c r="E3442" s="303"/>
      <c r="F3442" s="292"/>
      <c r="G3442" s="327"/>
      <c r="H3442" s="337">
        <v>0.42499999999999999</v>
      </c>
      <c r="I3442"/>
      <c r="J3442" s="13"/>
    </row>
    <row r="3443" spans="1:10" x14ac:dyDescent="0.2">
      <c r="A3443" s="31" t="s">
        <v>5376</v>
      </c>
      <c r="B3443" s="130" t="s">
        <v>171</v>
      </c>
      <c r="C3443" s="154">
        <v>1500</v>
      </c>
      <c r="D3443" s="155">
        <f t="shared" si="73"/>
        <v>1800</v>
      </c>
      <c r="E3443" s="303"/>
      <c r="F3443" s="292"/>
      <c r="G3443" s="327"/>
      <c r="H3443" s="337">
        <v>4.7E-2</v>
      </c>
      <c r="I3443"/>
      <c r="J3443" s="13"/>
    </row>
    <row r="3444" spans="1:10" x14ac:dyDescent="0.2">
      <c r="A3444" s="31" t="s">
        <v>4502</v>
      </c>
      <c r="B3444" s="130" t="s">
        <v>81</v>
      </c>
      <c r="C3444" s="154">
        <v>1033.3329200000001</v>
      </c>
      <c r="D3444" s="155">
        <f t="shared" si="73"/>
        <v>1239.9995040000001</v>
      </c>
      <c r="E3444" s="303"/>
      <c r="F3444" s="292"/>
      <c r="G3444" s="327"/>
      <c r="H3444" s="337">
        <v>7.3999999999999996E-2</v>
      </c>
      <c r="I3444"/>
      <c r="J3444" s="13"/>
    </row>
    <row r="3445" spans="1:10" x14ac:dyDescent="0.2">
      <c r="A3445" s="31" t="s">
        <v>5317</v>
      </c>
      <c r="B3445" s="130" t="s">
        <v>455</v>
      </c>
      <c r="C3445" s="154">
        <v>833.33299999999997</v>
      </c>
      <c r="D3445" s="155">
        <f t="shared" si="73"/>
        <v>999.99959999999987</v>
      </c>
      <c r="E3445" s="303"/>
      <c r="F3445" s="292"/>
      <c r="G3445" s="327"/>
      <c r="H3445" s="337">
        <v>0.26</v>
      </c>
      <c r="I3445"/>
      <c r="J3445" s="13"/>
    </row>
    <row r="3446" spans="1:10" x14ac:dyDescent="0.2">
      <c r="A3446" s="31" t="s">
        <v>7329</v>
      </c>
      <c r="B3446" s="130" t="s">
        <v>203</v>
      </c>
      <c r="C3446" s="154">
        <v>217</v>
      </c>
      <c r="D3446" s="432">
        <f t="shared" si="73"/>
        <v>260.39999999999998</v>
      </c>
      <c r="E3446" s="303"/>
      <c r="F3446" s="292"/>
      <c r="G3446" s="327" t="s">
        <v>6496</v>
      </c>
      <c r="H3446" s="337">
        <v>0.1</v>
      </c>
      <c r="I3446"/>
      <c r="J3446" s="13"/>
    </row>
    <row r="3447" spans="1:10" ht="25.5" x14ac:dyDescent="0.2">
      <c r="A3447" s="31" t="s">
        <v>7251</v>
      </c>
      <c r="B3447" s="130" t="s">
        <v>574</v>
      </c>
      <c r="C3447" s="154">
        <v>4000</v>
      </c>
      <c r="D3447" s="432">
        <f t="shared" si="73"/>
        <v>4800</v>
      </c>
      <c r="E3447" s="303"/>
      <c r="F3447" s="292" t="s">
        <v>7253</v>
      </c>
      <c r="G3447" s="327"/>
      <c r="H3447" s="337">
        <v>8.5000000000000006E-2</v>
      </c>
      <c r="I3447"/>
      <c r="J3447" s="13"/>
    </row>
    <row r="3448" spans="1:10" x14ac:dyDescent="0.2">
      <c r="A3448" s="31" t="s">
        <v>6775</v>
      </c>
      <c r="B3448" s="130" t="s">
        <v>114</v>
      </c>
      <c r="C3448" s="154">
        <v>283</v>
      </c>
      <c r="D3448" s="155">
        <f t="shared" si="73"/>
        <v>339.59999999999997</v>
      </c>
      <c r="E3448" s="303"/>
      <c r="F3448" s="292"/>
      <c r="G3448" s="327" t="s">
        <v>6496</v>
      </c>
      <c r="H3448" s="337"/>
      <c r="I3448"/>
      <c r="J3448" s="13"/>
    </row>
    <row r="3449" spans="1:10" ht="38.25" x14ac:dyDescent="0.2">
      <c r="A3449" s="31" t="s">
        <v>7252</v>
      </c>
      <c r="B3449" s="130" t="s">
        <v>130</v>
      </c>
      <c r="C3449" s="154">
        <v>4000</v>
      </c>
      <c r="D3449" s="432">
        <f t="shared" si="73"/>
        <v>4800</v>
      </c>
      <c r="E3449" s="303"/>
      <c r="F3449" s="292" t="s">
        <v>7254</v>
      </c>
      <c r="G3449" s="327"/>
      <c r="H3449" s="337">
        <v>4.3999999999999997E-2</v>
      </c>
      <c r="I3449"/>
      <c r="J3449" s="13"/>
    </row>
    <row r="3450" spans="1:10" x14ac:dyDescent="0.2">
      <c r="A3450" s="31" t="s">
        <v>4752</v>
      </c>
      <c r="B3450" s="130" t="s">
        <v>4753</v>
      </c>
      <c r="C3450" s="154">
        <v>2500</v>
      </c>
      <c r="D3450" s="155">
        <f t="shared" si="73"/>
        <v>3000</v>
      </c>
      <c r="E3450" s="303"/>
      <c r="F3450" s="292"/>
      <c r="G3450" s="327"/>
      <c r="H3450" s="337"/>
      <c r="I3450"/>
      <c r="J3450" s="13"/>
    </row>
    <row r="3451" spans="1:10" x14ac:dyDescent="0.2">
      <c r="A3451" s="31" t="s">
        <v>5381</v>
      </c>
      <c r="B3451" s="130" t="s">
        <v>171</v>
      </c>
      <c r="C3451" s="154">
        <v>1083.3328999999999</v>
      </c>
      <c r="D3451" s="155">
        <f t="shared" si="73"/>
        <v>1299.9994799999997</v>
      </c>
      <c r="E3451" s="303"/>
      <c r="F3451" s="292"/>
      <c r="G3451" s="327"/>
      <c r="H3451" s="337">
        <v>2.4E-2</v>
      </c>
      <c r="I3451"/>
      <c r="J3451" s="13"/>
    </row>
    <row r="3452" spans="1:10" x14ac:dyDescent="0.2">
      <c r="A3452" s="31" t="s">
        <v>2453</v>
      </c>
      <c r="B3452" s="130" t="s">
        <v>565</v>
      </c>
      <c r="C3452" s="154">
        <v>7499.9970000000003</v>
      </c>
      <c r="D3452" s="155">
        <f t="shared" si="73"/>
        <v>8999.9964</v>
      </c>
      <c r="E3452" s="303"/>
      <c r="F3452" s="292"/>
      <c r="G3452" s="327"/>
      <c r="H3452" s="337"/>
      <c r="I3452"/>
      <c r="J3452" s="13"/>
    </row>
    <row r="3453" spans="1:10" x14ac:dyDescent="0.2">
      <c r="A3453" s="31" t="s">
        <v>3974</v>
      </c>
      <c r="B3453" s="130" t="s">
        <v>203</v>
      </c>
      <c r="C3453" s="154">
        <v>0</v>
      </c>
      <c r="D3453" s="155">
        <f t="shared" si="73"/>
        <v>0</v>
      </c>
      <c r="E3453" s="303"/>
      <c r="F3453" s="292"/>
      <c r="G3453" s="327"/>
      <c r="H3453" s="337"/>
      <c r="I3453"/>
      <c r="J3453" s="13"/>
    </row>
    <row r="3454" spans="1:10" x14ac:dyDescent="0.2">
      <c r="A3454" s="31" t="s">
        <v>3960</v>
      </c>
      <c r="B3454" s="130" t="s">
        <v>3961</v>
      </c>
      <c r="C3454" s="154">
        <v>1833</v>
      </c>
      <c r="D3454" s="155">
        <f t="shared" si="73"/>
        <v>2199.6</v>
      </c>
      <c r="E3454" s="303"/>
      <c r="F3454" s="292"/>
      <c r="G3454" s="327"/>
      <c r="H3454" s="337"/>
      <c r="I3454"/>
      <c r="J3454" s="13"/>
    </row>
    <row r="3455" spans="1:10" x14ac:dyDescent="0.2">
      <c r="A3455" s="31" t="s">
        <v>5389</v>
      </c>
      <c r="B3455" s="130" t="s">
        <v>118</v>
      </c>
      <c r="C3455" s="154">
        <v>666.66639999999995</v>
      </c>
      <c r="D3455" s="155">
        <f t="shared" si="73"/>
        <v>799.9996799999999</v>
      </c>
      <c r="E3455" s="303"/>
      <c r="F3455" s="292"/>
      <c r="G3455" s="327"/>
      <c r="H3455" s="337">
        <v>3.3000000000000002E-2</v>
      </c>
      <c r="I3455"/>
      <c r="J3455" s="13"/>
    </row>
    <row r="3456" spans="1:10" x14ac:dyDescent="0.2">
      <c r="A3456" s="31" t="s">
        <v>3973</v>
      </c>
      <c r="B3456" s="130" t="s">
        <v>85</v>
      </c>
      <c r="C3456" s="154">
        <v>0</v>
      </c>
      <c r="D3456" s="155">
        <f t="shared" si="73"/>
        <v>0</v>
      </c>
      <c r="E3456" s="303"/>
      <c r="F3456" s="292"/>
      <c r="G3456" s="327"/>
      <c r="H3456" s="337"/>
      <c r="I3456"/>
      <c r="J3456" s="13"/>
    </row>
    <row r="3457" spans="1:10" x14ac:dyDescent="0.2">
      <c r="A3457" s="31" t="s">
        <v>4551</v>
      </c>
      <c r="B3457" s="130" t="s">
        <v>203</v>
      </c>
      <c r="C3457" s="154">
        <v>124.99995</v>
      </c>
      <c r="D3457" s="155">
        <f t="shared" si="73"/>
        <v>149.99993999999998</v>
      </c>
      <c r="E3457" s="303"/>
      <c r="F3457" s="292"/>
      <c r="G3457" s="327"/>
      <c r="H3457" s="337"/>
      <c r="I3457"/>
      <c r="J3457" s="13"/>
    </row>
    <row r="3458" spans="1:10" x14ac:dyDescent="0.2">
      <c r="A3458" s="31" t="s">
        <v>7026</v>
      </c>
      <c r="B3458" s="130" t="s">
        <v>208</v>
      </c>
      <c r="C3458" s="154">
        <v>208</v>
      </c>
      <c r="D3458" s="432">
        <f t="shared" si="73"/>
        <v>249.6</v>
      </c>
      <c r="E3458" s="303"/>
      <c r="F3458" s="292"/>
      <c r="G3458" s="327" t="s">
        <v>6496</v>
      </c>
      <c r="H3458" s="337">
        <v>4.0000000000000001E-3</v>
      </c>
      <c r="I3458"/>
      <c r="J3458" s="13"/>
    </row>
    <row r="3459" spans="1:10" x14ac:dyDescent="0.2">
      <c r="A3459" s="31" t="s">
        <v>6049</v>
      </c>
      <c r="B3459" s="130" t="s">
        <v>5836</v>
      </c>
      <c r="C3459" s="154">
        <v>300</v>
      </c>
      <c r="D3459" s="155">
        <f t="shared" si="73"/>
        <v>360</v>
      </c>
      <c r="E3459" s="303"/>
      <c r="F3459" s="292"/>
      <c r="G3459" s="327"/>
      <c r="H3459" s="337"/>
      <c r="I3459"/>
      <c r="J3459" s="13"/>
    </row>
    <row r="3460" spans="1:10" x14ac:dyDescent="0.2">
      <c r="A3460" s="31" t="s">
        <v>5316</v>
      </c>
      <c r="B3460" s="130" t="s">
        <v>455</v>
      </c>
      <c r="C3460" s="154">
        <v>458.33314999999999</v>
      </c>
      <c r="D3460" s="155">
        <f t="shared" si="73"/>
        <v>549.99977999999999</v>
      </c>
      <c r="E3460" s="303"/>
      <c r="F3460" s="292"/>
      <c r="G3460" s="327"/>
      <c r="H3460" s="337">
        <v>0.246</v>
      </c>
      <c r="I3460"/>
      <c r="J3460" s="13"/>
    </row>
    <row r="3461" spans="1:10" x14ac:dyDescent="0.2">
      <c r="A3461" s="31" t="s">
        <v>5725</v>
      </c>
      <c r="B3461" s="130" t="s">
        <v>208</v>
      </c>
      <c r="C3461" s="154">
        <v>200</v>
      </c>
      <c r="D3461" s="155">
        <f t="shared" si="73"/>
        <v>240</v>
      </c>
      <c r="E3461" s="303"/>
      <c r="F3461" s="292"/>
      <c r="G3461" s="327"/>
      <c r="H3461" s="337">
        <v>0.02</v>
      </c>
      <c r="I3461"/>
      <c r="J3461" s="13"/>
    </row>
    <row r="3462" spans="1:10" x14ac:dyDescent="0.2">
      <c r="A3462" s="31" t="s">
        <v>7027</v>
      </c>
      <c r="B3462" s="130" t="s">
        <v>208</v>
      </c>
      <c r="C3462" s="154">
        <v>145</v>
      </c>
      <c r="D3462" s="432">
        <f t="shared" si="73"/>
        <v>174</v>
      </c>
      <c r="E3462" s="303"/>
      <c r="F3462" s="292"/>
      <c r="G3462" s="327" t="s">
        <v>6496</v>
      </c>
      <c r="H3462" s="337"/>
      <c r="I3462"/>
      <c r="J3462" s="13"/>
    </row>
    <row r="3463" spans="1:10" x14ac:dyDescent="0.2">
      <c r="A3463" s="31" t="s">
        <v>6051</v>
      </c>
      <c r="B3463" s="130" t="s">
        <v>5387</v>
      </c>
      <c r="C3463" s="154">
        <v>400</v>
      </c>
      <c r="D3463" s="155">
        <f t="shared" si="73"/>
        <v>480</v>
      </c>
      <c r="E3463" s="303"/>
      <c r="F3463" s="292"/>
      <c r="G3463" s="327"/>
      <c r="H3463" s="337"/>
      <c r="I3463"/>
      <c r="J3463" s="13"/>
    </row>
    <row r="3464" spans="1:10" x14ac:dyDescent="0.2">
      <c r="A3464" s="31" t="s">
        <v>5326</v>
      </c>
      <c r="B3464" s="130" t="s">
        <v>793</v>
      </c>
      <c r="C3464" s="154">
        <v>2499.9989999999998</v>
      </c>
      <c r="D3464" s="155">
        <f t="shared" si="73"/>
        <v>2999.9987999999998</v>
      </c>
      <c r="E3464" s="303"/>
      <c r="F3464" s="292"/>
      <c r="G3464" s="327"/>
      <c r="H3464" s="337">
        <v>1.2949999999999999</v>
      </c>
      <c r="I3464"/>
      <c r="J3464" s="13"/>
    </row>
    <row r="3465" spans="1:10" x14ac:dyDescent="0.2">
      <c r="A3465" s="31" t="s">
        <v>7028</v>
      </c>
      <c r="B3465" s="130" t="s">
        <v>789</v>
      </c>
      <c r="C3465" s="154">
        <v>145</v>
      </c>
      <c r="D3465" s="432">
        <f t="shared" si="73"/>
        <v>174</v>
      </c>
      <c r="E3465" s="303"/>
      <c r="F3465" s="292"/>
      <c r="G3465" s="327" t="s">
        <v>6496</v>
      </c>
      <c r="H3465" s="337">
        <v>5.0000000000000001E-4</v>
      </c>
      <c r="I3465"/>
      <c r="J3465" s="13"/>
    </row>
    <row r="3466" spans="1:10" x14ac:dyDescent="0.2">
      <c r="A3466" s="31" t="s">
        <v>5730</v>
      </c>
      <c r="B3466" s="130" t="s">
        <v>171</v>
      </c>
      <c r="C3466" s="154">
        <v>300</v>
      </c>
      <c r="D3466" s="155">
        <f t="shared" si="73"/>
        <v>360</v>
      </c>
      <c r="E3466" s="303"/>
      <c r="F3466" s="292"/>
      <c r="G3466" s="327"/>
      <c r="H3466" s="337"/>
      <c r="I3466"/>
      <c r="J3466" s="13"/>
    </row>
    <row r="3467" spans="1:10" x14ac:dyDescent="0.2">
      <c r="A3467" s="31" t="s">
        <v>6052</v>
      </c>
      <c r="B3467" s="130" t="s">
        <v>5383</v>
      </c>
      <c r="C3467" s="154">
        <v>120</v>
      </c>
      <c r="D3467" s="155">
        <f t="shared" si="73"/>
        <v>144</v>
      </c>
      <c r="E3467" s="303"/>
      <c r="F3467" s="292"/>
      <c r="G3467" s="327"/>
      <c r="H3467" s="337"/>
      <c r="I3467"/>
      <c r="J3467" s="13"/>
    </row>
    <row r="3468" spans="1:10" x14ac:dyDescent="0.2">
      <c r="A3468" s="31" t="s">
        <v>5382</v>
      </c>
      <c r="B3468" s="130" t="s">
        <v>5383</v>
      </c>
      <c r="C3468" s="154">
        <v>233.33323999999999</v>
      </c>
      <c r="D3468" s="155">
        <f t="shared" si="73"/>
        <v>279.999888</v>
      </c>
      <c r="E3468" s="303"/>
      <c r="F3468" s="292"/>
      <c r="G3468" s="327"/>
      <c r="H3468" s="337">
        <v>8.6999999999999994E-2</v>
      </c>
      <c r="I3468"/>
      <c r="J3468" s="13"/>
    </row>
    <row r="3469" spans="1:10" x14ac:dyDescent="0.2">
      <c r="A3469" s="44">
        <v>1</v>
      </c>
      <c r="B3469" s="130" t="s">
        <v>5340</v>
      </c>
      <c r="C3469" s="154">
        <v>1800</v>
      </c>
      <c r="D3469" s="432">
        <f t="shared" si="73"/>
        <v>2160</v>
      </c>
      <c r="E3469" s="303"/>
      <c r="F3469" s="292"/>
      <c r="G3469" s="327"/>
      <c r="H3469" s="337">
        <v>6.2E-2</v>
      </c>
      <c r="I3469"/>
      <c r="J3469" s="13"/>
    </row>
    <row r="3470" spans="1:10" x14ac:dyDescent="0.2">
      <c r="A3470" s="127" t="s">
        <v>5331</v>
      </c>
      <c r="B3470" s="130" t="s">
        <v>760</v>
      </c>
      <c r="C3470" s="154">
        <v>800</v>
      </c>
      <c r="D3470" s="432">
        <f t="shared" si="73"/>
        <v>960</v>
      </c>
      <c r="E3470" s="303"/>
      <c r="F3470" s="292"/>
      <c r="G3470" s="327"/>
      <c r="H3470" s="337">
        <v>6.7000000000000004E-2</v>
      </c>
      <c r="I3470"/>
      <c r="J3470" s="13"/>
    </row>
    <row r="3471" spans="1:10" x14ac:dyDescent="0.2">
      <c r="A3471" s="127" t="s">
        <v>5327</v>
      </c>
      <c r="B3471" s="130" t="s">
        <v>809</v>
      </c>
      <c r="C3471" s="154">
        <v>26000</v>
      </c>
      <c r="D3471" s="432">
        <f>C3471*1.2</f>
        <v>31200</v>
      </c>
      <c r="E3471" s="303"/>
      <c r="F3471" s="292"/>
      <c r="G3471" s="327"/>
      <c r="H3471" s="337">
        <v>3.698</v>
      </c>
      <c r="I3471"/>
      <c r="J3471" s="13"/>
    </row>
    <row r="3472" spans="1:10" x14ac:dyDescent="0.2">
      <c r="A3472" s="127" t="s">
        <v>5471</v>
      </c>
      <c r="B3472" s="130" t="s">
        <v>1791</v>
      </c>
      <c r="C3472" s="154">
        <v>26000</v>
      </c>
      <c r="D3472" s="432">
        <f t="shared" si="73"/>
        <v>31200</v>
      </c>
      <c r="E3472" s="303"/>
      <c r="F3472" s="292"/>
      <c r="G3472" s="327"/>
      <c r="H3472" s="337">
        <v>3.0449999999999999</v>
      </c>
      <c r="I3472"/>
      <c r="J3472" s="13"/>
    </row>
    <row r="3473" spans="1:10" x14ac:dyDescent="0.2">
      <c r="A3473" s="127" t="s">
        <v>7044</v>
      </c>
      <c r="B3473" s="130" t="s">
        <v>7045</v>
      </c>
      <c r="C3473" s="154">
        <v>26000</v>
      </c>
      <c r="D3473" s="432">
        <f t="shared" si="73"/>
        <v>31200</v>
      </c>
      <c r="E3473" s="303"/>
      <c r="F3473" s="292"/>
      <c r="G3473" s="327"/>
      <c r="H3473" s="337"/>
      <c r="I3473"/>
      <c r="J3473" s="13"/>
    </row>
    <row r="3474" spans="1:10" x14ac:dyDescent="0.2">
      <c r="A3474" s="127" t="s">
        <v>7046</v>
      </c>
      <c r="B3474" s="130" t="s">
        <v>7047</v>
      </c>
      <c r="C3474" s="154">
        <v>3600</v>
      </c>
      <c r="D3474" s="432">
        <f t="shared" si="73"/>
        <v>4320</v>
      </c>
      <c r="E3474" s="303"/>
      <c r="F3474" s="292"/>
      <c r="G3474" s="327"/>
      <c r="H3474" s="337"/>
      <c r="I3474"/>
      <c r="J3474" s="13"/>
    </row>
    <row r="3475" spans="1:10" x14ac:dyDescent="0.2">
      <c r="A3475" s="127" t="s">
        <v>7048</v>
      </c>
      <c r="B3475" s="130" t="s">
        <v>7049</v>
      </c>
      <c r="C3475" s="154">
        <v>3600</v>
      </c>
      <c r="D3475" s="432">
        <f t="shared" si="73"/>
        <v>4320</v>
      </c>
      <c r="E3475" s="303"/>
      <c r="F3475" s="292"/>
      <c r="G3475" s="327"/>
      <c r="H3475" s="337"/>
      <c r="I3475"/>
      <c r="J3475" s="13"/>
    </row>
    <row r="3476" spans="1:10" x14ac:dyDescent="0.2">
      <c r="A3476" s="127" t="s">
        <v>5685</v>
      </c>
      <c r="B3476" s="130" t="s">
        <v>5686</v>
      </c>
      <c r="C3476" s="154">
        <v>4000</v>
      </c>
      <c r="D3476" s="432">
        <f t="shared" si="73"/>
        <v>4800</v>
      </c>
      <c r="E3476" s="303"/>
      <c r="F3476" s="292"/>
      <c r="G3476" s="327"/>
      <c r="H3476" s="337"/>
      <c r="I3476"/>
      <c r="J3476" s="13"/>
    </row>
    <row r="3477" spans="1:10" x14ac:dyDescent="0.2">
      <c r="A3477" s="127" t="s">
        <v>5328</v>
      </c>
      <c r="B3477" s="130" t="s">
        <v>116</v>
      </c>
      <c r="C3477" s="154">
        <v>200</v>
      </c>
      <c r="D3477" s="432">
        <f t="shared" si="73"/>
        <v>240</v>
      </c>
      <c r="E3477" s="303"/>
      <c r="F3477" s="292"/>
      <c r="G3477" s="327"/>
      <c r="H3477" s="337">
        <v>1.2E-2</v>
      </c>
      <c r="I3477"/>
      <c r="J3477" s="13"/>
    </row>
    <row r="3478" spans="1:10" x14ac:dyDescent="0.2">
      <c r="A3478" s="127" t="s">
        <v>5329</v>
      </c>
      <c r="B3478" s="130" t="s">
        <v>116</v>
      </c>
      <c r="C3478" s="154">
        <v>200</v>
      </c>
      <c r="D3478" s="432">
        <f t="shared" si="73"/>
        <v>240</v>
      </c>
      <c r="E3478" s="303"/>
      <c r="F3478" s="292"/>
      <c r="G3478" s="327"/>
      <c r="H3478" s="337">
        <v>1.2999999999999999E-2</v>
      </c>
      <c r="I3478"/>
      <c r="J3478" s="13"/>
    </row>
    <row r="3479" spans="1:10" x14ac:dyDescent="0.2">
      <c r="A3479" s="127" t="s">
        <v>5330</v>
      </c>
      <c r="B3479" s="130" t="s">
        <v>116</v>
      </c>
      <c r="C3479" s="154">
        <v>200</v>
      </c>
      <c r="D3479" s="432">
        <f t="shared" si="73"/>
        <v>240</v>
      </c>
      <c r="E3479" s="303"/>
      <c r="F3479" s="292"/>
      <c r="G3479" s="327"/>
      <c r="H3479" s="337">
        <v>1.4E-2</v>
      </c>
      <c r="I3479"/>
      <c r="J3479" s="13"/>
    </row>
    <row r="3480" spans="1:10" x14ac:dyDescent="0.2">
      <c r="A3480" s="127" t="s">
        <v>5793</v>
      </c>
      <c r="B3480" s="130" t="s">
        <v>4755</v>
      </c>
      <c r="C3480" s="154">
        <v>1800</v>
      </c>
      <c r="D3480" s="432">
        <f t="shared" si="73"/>
        <v>2160</v>
      </c>
      <c r="E3480" s="303"/>
      <c r="F3480" s="292"/>
      <c r="G3480" s="327"/>
      <c r="H3480" s="337"/>
      <c r="I3480"/>
      <c r="J3480" s="13"/>
    </row>
    <row r="3481" spans="1:10" x14ac:dyDescent="0.2">
      <c r="A3481" s="127" t="s">
        <v>7050</v>
      </c>
      <c r="B3481" s="130" t="s">
        <v>925</v>
      </c>
      <c r="C3481" s="154">
        <v>12000</v>
      </c>
      <c r="D3481" s="432">
        <f t="shared" si="73"/>
        <v>14400</v>
      </c>
      <c r="E3481" s="303"/>
      <c r="F3481" s="292"/>
      <c r="G3481" s="327"/>
      <c r="H3481" s="337"/>
      <c r="I3481"/>
      <c r="J3481" s="13"/>
    </row>
    <row r="3482" spans="1:10" x14ac:dyDescent="0.2">
      <c r="A3482" s="127" t="s">
        <v>5341</v>
      </c>
      <c r="B3482" s="130" t="s">
        <v>5342</v>
      </c>
      <c r="C3482" s="154">
        <v>2500</v>
      </c>
      <c r="D3482" s="432">
        <f t="shared" si="73"/>
        <v>3000</v>
      </c>
      <c r="E3482" s="303"/>
      <c r="F3482" s="292"/>
      <c r="G3482" s="327"/>
      <c r="H3482" s="337">
        <v>0.19</v>
      </c>
      <c r="I3482"/>
      <c r="J3482" s="13"/>
    </row>
    <row r="3483" spans="1:10" x14ac:dyDescent="0.2">
      <c r="A3483" s="127" t="s">
        <v>5343</v>
      </c>
      <c r="B3483" s="130" t="s">
        <v>1447</v>
      </c>
      <c r="C3483" s="154">
        <v>400</v>
      </c>
      <c r="D3483" s="432">
        <f t="shared" si="73"/>
        <v>480</v>
      </c>
      <c r="E3483" s="303"/>
      <c r="F3483" s="292"/>
      <c r="G3483" s="327"/>
      <c r="H3483" s="337">
        <v>1.7999999999999999E-2</v>
      </c>
      <c r="I3483"/>
      <c r="J3483" s="13"/>
    </row>
    <row r="3484" spans="1:10" x14ac:dyDescent="0.2">
      <c r="A3484" s="127" t="s">
        <v>7051</v>
      </c>
      <c r="B3484" s="130" t="s">
        <v>199</v>
      </c>
      <c r="C3484" s="154">
        <v>1000</v>
      </c>
      <c r="D3484" s="432">
        <f t="shared" si="73"/>
        <v>1200</v>
      </c>
      <c r="E3484" s="303"/>
      <c r="F3484" s="292"/>
      <c r="G3484" s="327"/>
      <c r="H3484" s="337"/>
      <c r="I3484"/>
      <c r="J3484" s="13"/>
    </row>
    <row r="3485" spans="1:10" x14ac:dyDescent="0.2">
      <c r="A3485" s="127" t="s">
        <v>5043</v>
      </c>
      <c r="B3485" s="130" t="s">
        <v>4912</v>
      </c>
      <c r="C3485" s="154">
        <v>208.33324999999999</v>
      </c>
      <c r="D3485" s="155">
        <f t="shared" si="73"/>
        <v>249.99989999999997</v>
      </c>
      <c r="E3485" s="303"/>
      <c r="F3485" s="292"/>
      <c r="G3485" s="327"/>
      <c r="H3485" s="337"/>
      <c r="I3485"/>
      <c r="J3485" s="13"/>
    </row>
    <row r="3486" spans="1:10" x14ac:dyDescent="0.2">
      <c r="A3486" s="127" t="s">
        <v>7052</v>
      </c>
      <c r="B3486" s="130" t="s">
        <v>7053</v>
      </c>
      <c r="C3486" s="154">
        <v>4500</v>
      </c>
      <c r="D3486" s="432">
        <f t="shared" si="73"/>
        <v>5400</v>
      </c>
      <c r="E3486" s="303"/>
      <c r="F3486" s="292"/>
      <c r="G3486" s="327"/>
      <c r="H3486" s="337"/>
      <c r="I3486"/>
      <c r="J3486" s="13"/>
    </row>
    <row r="3487" spans="1:10" x14ac:dyDescent="0.2">
      <c r="A3487" s="127" t="s">
        <v>7054</v>
      </c>
      <c r="B3487" s="130" t="s">
        <v>7055</v>
      </c>
      <c r="C3487" s="154">
        <v>2000</v>
      </c>
      <c r="D3487" s="432">
        <f t="shared" si="73"/>
        <v>2400</v>
      </c>
      <c r="E3487" s="303"/>
      <c r="F3487" s="292"/>
      <c r="G3487" s="327"/>
      <c r="H3487" s="337"/>
      <c r="I3487"/>
      <c r="J3487" s="13"/>
    </row>
    <row r="3488" spans="1:10" x14ac:dyDescent="0.2">
      <c r="A3488" s="127" t="s">
        <v>5344</v>
      </c>
      <c r="B3488" s="130" t="s">
        <v>1447</v>
      </c>
      <c r="C3488" s="154">
        <v>400</v>
      </c>
      <c r="D3488" s="432">
        <f t="shared" si="73"/>
        <v>480</v>
      </c>
      <c r="E3488" s="303"/>
      <c r="F3488" s="292"/>
      <c r="G3488" s="327"/>
      <c r="H3488" s="337">
        <v>2.5999999999999999E-2</v>
      </c>
      <c r="I3488"/>
      <c r="J3488" s="13"/>
    </row>
    <row r="3489" spans="1:10" x14ac:dyDescent="0.2">
      <c r="A3489" s="127" t="s">
        <v>5449</v>
      </c>
      <c r="B3489" s="130" t="s">
        <v>1164</v>
      </c>
      <c r="C3489" s="154">
        <v>3000</v>
      </c>
      <c r="D3489" s="432">
        <f t="shared" si="73"/>
        <v>3600</v>
      </c>
      <c r="E3489" s="303"/>
      <c r="F3489" s="292"/>
      <c r="G3489" s="327"/>
      <c r="H3489" s="337">
        <v>4.1000000000000002E-2</v>
      </c>
      <c r="I3489"/>
      <c r="J3489" s="13"/>
    </row>
    <row r="3490" spans="1:10" x14ac:dyDescent="0.2">
      <c r="A3490" s="127" t="s">
        <v>5345</v>
      </c>
      <c r="B3490" s="130" t="s">
        <v>1447</v>
      </c>
      <c r="C3490" s="154">
        <v>450</v>
      </c>
      <c r="D3490" s="432">
        <f t="shared" si="73"/>
        <v>540</v>
      </c>
      <c r="E3490" s="303"/>
      <c r="F3490" s="292"/>
      <c r="G3490" s="327"/>
      <c r="H3490" s="337">
        <v>3.6999999999999998E-2</v>
      </c>
      <c r="I3490"/>
      <c r="J3490" s="13"/>
    </row>
    <row r="3491" spans="1:10" x14ac:dyDescent="0.2">
      <c r="A3491" s="127" t="s">
        <v>7056</v>
      </c>
      <c r="B3491" s="130" t="s">
        <v>116</v>
      </c>
      <c r="C3491" s="154">
        <v>150</v>
      </c>
      <c r="D3491" s="432">
        <f t="shared" si="73"/>
        <v>180</v>
      </c>
      <c r="E3491" s="303"/>
      <c r="F3491" s="292"/>
      <c r="G3491" s="327"/>
      <c r="H3491" s="337"/>
      <c r="I3491"/>
      <c r="J3491" s="13"/>
    </row>
    <row r="3492" spans="1:10" x14ac:dyDescent="0.2">
      <c r="A3492" s="127" t="s">
        <v>7057</v>
      </c>
      <c r="B3492" s="130" t="s">
        <v>1447</v>
      </c>
      <c r="C3492" s="154">
        <v>4000</v>
      </c>
      <c r="D3492" s="432">
        <f t="shared" si="73"/>
        <v>4800</v>
      </c>
      <c r="E3492" s="303"/>
      <c r="F3492" s="292"/>
      <c r="G3492" s="327"/>
      <c r="H3492" s="337"/>
      <c r="I3492"/>
      <c r="J3492" s="13"/>
    </row>
    <row r="3493" spans="1:10" x14ac:dyDescent="0.2">
      <c r="A3493" s="127" t="s">
        <v>7058</v>
      </c>
      <c r="B3493" s="130" t="s">
        <v>4369</v>
      </c>
      <c r="C3493" s="154">
        <v>6000</v>
      </c>
      <c r="D3493" s="432">
        <f t="shared" si="73"/>
        <v>7200</v>
      </c>
      <c r="E3493" s="303"/>
      <c r="F3493" s="292"/>
      <c r="G3493" s="327"/>
      <c r="H3493" s="337"/>
      <c r="I3493"/>
      <c r="J3493" s="13"/>
    </row>
    <row r="3494" spans="1:10" x14ac:dyDescent="0.2">
      <c r="A3494" s="127" t="s">
        <v>5346</v>
      </c>
      <c r="B3494" s="130" t="s">
        <v>5347</v>
      </c>
      <c r="C3494" s="154">
        <v>900</v>
      </c>
      <c r="D3494" s="432">
        <f t="shared" si="73"/>
        <v>1080</v>
      </c>
      <c r="E3494" s="303"/>
      <c r="F3494" s="292"/>
      <c r="G3494" s="327"/>
      <c r="H3494" s="337">
        <v>1.4E-2</v>
      </c>
      <c r="I3494"/>
      <c r="J3494" s="13"/>
    </row>
    <row r="3495" spans="1:10" x14ac:dyDescent="0.2">
      <c r="A3495" s="127" t="s">
        <v>7059</v>
      </c>
      <c r="B3495" s="130" t="s">
        <v>7060</v>
      </c>
      <c r="C3495" s="154">
        <v>500</v>
      </c>
      <c r="D3495" s="432">
        <f t="shared" si="73"/>
        <v>600</v>
      </c>
      <c r="E3495" s="303"/>
      <c r="F3495" s="292"/>
      <c r="G3495" s="327"/>
      <c r="H3495" s="337"/>
      <c r="I3495"/>
      <c r="J3495" s="13"/>
    </row>
    <row r="3496" spans="1:10" x14ac:dyDescent="0.2">
      <c r="A3496" s="127" t="s">
        <v>6053</v>
      </c>
      <c r="B3496" s="130" t="s">
        <v>167</v>
      </c>
      <c r="C3496" s="154">
        <v>1200</v>
      </c>
      <c r="D3496" s="432">
        <f t="shared" si="73"/>
        <v>1440</v>
      </c>
      <c r="E3496" s="303"/>
      <c r="F3496" s="292"/>
      <c r="G3496" s="327"/>
      <c r="H3496" s="337"/>
      <c r="I3496"/>
      <c r="J3496" s="13"/>
    </row>
    <row r="3497" spans="1:10" x14ac:dyDescent="0.2">
      <c r="A3497" s="127" t="s">
        <v>7061</v>
      </c>
      <c r="B3497" s="130" t="s">
        <v>118</v>
      </c>
      <c r="C3497" s="154">
        <v>50</v>
      </c>
      <c r="D3497" s="432">
        <f t="shared" si="73"/>
        <v>60</v>
      </c>
      <c r="E3497" s="303"/>
      <c r="F3497" s="292"/>
      <c r="G3497" s="327"/>
      <c r="H3497" s="337"/>
      <c r="I3497"/>
      <c r="J3497" s="13"/>
    </row>
    <row r="3498" spans="1:10" x14ac:dyDescent="0.2">
      <c r="A3498" s="127" t="s">
        <v>5358</v>
      </c>
      <c r="B3498" s="130" t="s">
        <v>7073</v>
      </c>
      <c r="C3498" s="154">
        <v>50000</v>
      </c>
      <c r="D3498" s="432">
        <f t="shared" si="73"/>
        <v>60000</v>
      </c>
      <c r="E3498" s="303"/>
      <c r="F3498" s="292"/>
      <c r="G3498" s="327"/>
      <c r="H3498" s="337">
        <v>95.21</v>
      </c>
      <c r="I3498"/>
      <c r="J3498" s="13"/>
    </row>
    <row r="3499" spans="1:10" x14ac:dyDescent="0.2">
      <c r="A3499" s="127" t="s">
        <v>5349</v>
      </c>
      <c r="B3499" s="130" t="s">
        <v>5347</v>
      </c>
      <c r="C3499" s="154">
        <v>3500</v>
      </c>
      <c r="D3499" s="432">
        <f t="shared" si="73"/>
        <v>4200</v>
      </c>
      <c r="E3499" s="303"/>
      <c r="F3499" s="292"/>
      <c r="G3499" s="327"/>
      <c r="H3499" s="337">
        <v>0.17599999999999999</v>
      </c>
      <c r="I3499"/>
      <c r="J3499" s="13"/>
    </row>
    <row r="3500" spans="1:10" x14ac:dyDescent="0.2">
      <c r="A3500" s="127" t="s">
        <v>5350</v>
      </c>
      <c r="B3500" s="130" t="s">
        <v>5351</v>
      </c>
      <c r="C3500" s="154">
        <v>2999.9987999999998</v>
      </c>
      <c r="D3500" s="155">
        <f t="shared" si="73"/>
        <v>3599.9985599999995</v>
      </c>
      <c r="E3500" s="303"/>
      <c r="F3500" s="292"/>
      <c r="G3500" s="327"/>
      <c r="H3500" s="337">
        <v>15.78</v>
      </c>
      <c r="I3500"/>
      <c r="J3500" s="13"/>
    </row>
    <row r="3501" spans="1:10" x14ac:dyDescent="0.2">
      <c r="A3501" s="127" t="s">
        <v>7062</v>
      </c>
      <c r="B3501" s="130" t="s">
        <v>257</v>
      </c>
      <c r="C3501" s="154">
        <v>3000</v>
      </c>
      <c r="D3501" s="432">
        <f t="shared" si="73"/>
        <v>3600</v>
      </c>
      <c r="E3501" s="303"/>
      <c r="F3501" s="292"/>
      <c r="G3501" s="327"/>
      <c r="H3501" s="337"/>
      <c r="I3501"/>
      <c r="J3501" s="13"/>
    </row>
    <row r="3502" spans="1:10" x14ac:dyDescent="0.2">
      <c r="A3502" s="127" t="s">
        <v>4823</v>
      </c>
      <c r="B3502" s="130" t="s">
        <v>4824</v>
      </c>
      <c r="C3502" s="154">
        <v>5000</v>
      </c>
      <c r="D3502" s="432">
        <f t="shared" si="73"/>
        <v>6000</v>
      </c>
      <c r="E3502" s="303"/>
      <c r="F3502" s="292"/>
      <c r="G3502" s="327"/>
      <c r="H3502" s="337"/>
      <c r="I3502"/>
      <c r="J3502" s="13"/>
    </row>
    <row r="3503" spans="1:10" x14ac:dyDescent="0.2">
      <c r="A3503" s="127" t="s">
        <v>7063</v>
      </c>
      <c r="B3503" s="130" t="s">
        <v>7064</v>
      </c>
      <c r="C3503" s="154">
        <v>5000</v>
      </c>
      <c r="D3503" s="432">
        <f t="shared" si="73"/>
        <v>6000</v>
      </c>
      <c r="E3503" s="303"/>
      <c r="F3503" s="292"/>
      <c r="G3503" s="327"/>
      <c r="H3503" s="337"/>
      <c r="I3503"/>
      <c r="J3503" s="13"/>
    </row>
    <row r="3504" spans="1:10" x14ac:dyDescent="0.2">
      <c r="A3504" s="127" t="s">
        <v>5352</v>
      </c>
      <c r="B3504" s="130" t="s">
        <v>5353</v>
      </c>
      <c r="C3504" s="154">
        <v>48000</v>
      </c>
      <c r="D3504" s="432">
        <f t="shared" si="73"/>
        <v>57600</v>
      </c>
      <c r="E3504" s="303"/>
      <c r="F3504" s="292"/>
      <c r="G3504" s="327"/>
      <c r="H3504" s="337">
        <v>58.82</v>
      </c>
      <c r="I3504"/>
      <c r="J3504" s="13"/>
    </row>
    <row r="3505" spans="1:10" x14ac:dyDescent="0.2">
      <c r="A3505" s="127" t="s">
        <v>6054</v>
      </c>
      <c r="B3505" s="130" t="s">
        <v>6055</v>
      </c>
      <c r="C3505" s="154">
        <v>1000</v>
      </c>
      <c r="D3505" s="432">
        <f t="shared" si="73"/>
        <v>1200</v>
      </c>
      <c r="E3505" s="303"/>
      <c r="F3505" s="292"/>
      <c r="G3505" s="327"/>
      <c r="H3505" s="337"/>
      <c r="I3505"/>
      <c r="J3505" s="13"/>
    </row>
    <row r="3506" spans="1:10" x14ac:dyDescent="0.2">
      <c r="A3506" s="127" t="s">
        <v>5359</v>
      </c>
      <c r="B3506" s="130" t="s">
        <v>5360</v>
      </c>
      <c r="C3506" s="154">
        <v>4000</v>
      </c>
      <c r="D3506" s="432">
        <f t="shared" si="73"/>
        <v>4800</v>
      </c>
      <c r="E3506" s="303"/>
      <c r="F3506" s="292"/>
      <c r="G3506" s="327"/>
      <c r="H3506" s="337">
        <v>0.23499999999999999</v>
      </c>
      <c r="I3506"/>
      <c r="J3506" s="13"/>
    </row>
    <row r="3507" spans="1:10" x14ac:dyDescent="0.2">
      <c r="A3507" s="127" t="s">
        <v>5967</v>
      </c>
      <c r="B3507" s="130" t="s">
        <v>5920</v>
      </c>
      <c r="C3507" s="154">
        <v>5000</v>
      </c>
      <c r="D3507" s="432">
        <f t="shared" si="73"/>
        <v>6000</v>
      </c>
      <c r="E3507" s="303"/>
      <c r="F3507" s="292"/>
      <c r="G3507" s="327"/>
      <c r="H3507" s="337">
        <v>0.28499999999999998</v>
      </c>
      <c r="I3507"/>
      <c r="J3507" s="13"/>
    </row>
    <row r="3508" spans="1:10" x14ac:dyDescent="0.2">
      <c r="A3508" s="127" t="s">
        <v>5356</v>
      </c>
      <c r="B3508" s="130" t="s">
        <v>5357</v>
      </c>
      <c r="C3508" s="154">
        <v>30000</v>
      </c>
      <c r="D3508" s="432">
        <f t="shared" si="73"/>
        <v>36000</v>
      </c>
      <c r="E3508" s="303"/>
      <c r="F3508" s="292"/>
      <c r="G3508" s="327"/>
      <c r="H3508" s="337">
        <v>7.91</v>
      </c>
      <c r="I3508"/>
      <c r="J3508" s="13"/>
    </row>
    <row r="3509" spans="1:10" x14ac:dyDescent="0.2">
      <c r="A3509" s="31" t="s">
        <v>7068</v>
      </c>
      <c r="B3509" s="130" t="s">
        <v>4518</v>
      </c>
      <c r="C3509" s="154">
        <v>10000</v>
      </c>
      <c r="D3509" s="432">
        <f t="shared" si="73"/>
        <v>12000</v>
      </c>
      <c r="E3509" s="303"/>
      <c r="F3509" s="292"/>
      <c r="G3509" s="327"/>
      <c r="H3509" s="337"/>
      <c r="I3509"/>
      <c r="J3509" s="13"/>
    </row>
    <row r="3510" spans="1:10" x14ac:dyDescent="0.2">
      <c r="A3510" s="31" t="s">
        <v>5361</v>
      </c>
      <c r="B3510" s="130" t="s">
        <v>387</v>
      </c>
      <c r="C3510" s="154">
        <v>6500</v>
      </c>
      <c r="D3510" s="432">
        <f t="shared" si="73"/>
        <v>7800</v>
      </c>
      <c r="E3510" s="303"/>
      <c r="F3510" s="292"/>
      <c r="G3510" s="327"/>
      <c r="H3510" s="337">
        <v>0.28100000000000003</v>
      </c>
      <c r="I3510"/>
      <c r="J3510" s="13"/>
    </row>
    <row r="3511" spans="1:10" x14ac:dyDescent="0.2">
      <c r="A3511" s="31" t="s">
        <v>7069</v>
      </c>
      <c r="B3511" s="130" t="s">
        <v>1892</v>
      </c>
      <c r="C3511" s="154">
        <v>4600</v>
      </c>
      <c r="D3511" s="432">
        <f t="shared" si="73"/>
        <v>5520</v>
      </c>
      <c r="E3511" s="303"/>
      <c r="F3511" s="292"/>
      <c r="G3511" s="327"/>
      <c r="H3511" s="337">
        <v>0.38400000000000001</v>
      </c>
      <c r="I3511"/>
      <c r="J3511" s="13"/>
    </row>
    <row r="3512" spans="1:10" x14ac:dyDescent="0.2">
      <c r="A3512" s="31" t="s">
        <v>5354</v>
      </c>
      <c r="B3512" s="130" t="s">
        <v>5355</v>
      </c>
      <c r="C3512" s="154">
        <v>2000</v>
      </c>
      <c r="D3512" s="432">
        <f t="shared" si="73"/>
        <v>2400</v>
      </c>
      <c r="E3512" s="303"/>
      <c r="F3512" s="292"/>
      <c r="G3512" s="327"/>
      <c r="H3512" s="337">
        <v>0.17899999999999999</v>
      </c>
      <c r="I3512"/>
      <c r="J3512" s="13"/>
    </row>
    <row r="3513" spans="1:10" x14ac:dyDescent="0.2">
      <c r="A3513" s="31" t="s">
        <v>7065</v>
      </c>
      <c r="B3513" s="130" t="s">
        <v>1968</v>
      </c>
      <c r="C3513" s="154">
        <v>6000</v>
      </c>
      <c r="D3513" s="432">
        <f t="shared" si="73"/>
        <v>7200</v>
      </c>
      <c r="E3513" s="303"/>
      <c r="F3513" s="292"/>
      <c r="G3513" s="327"/>
      <c r="H3513" s="337"/>
      <c r="I3513"/>
      <c r="J3513" s="13"/>
    </row>
    <row r="3514" spans="1:10" x14ac:dyDescent="0.2">
      <c r="A3514" s="31" t="s">
        <v>7066</v>
      </c>
      <c r="B3514" s="130" t="s">
        <v>7067</v>
      </c>
      <c r="C3514" s="154">
        <v>3000</v>
      </c>
      <c r="D3514" s="432">
        <f t="shared" si="73"/>
        <v>3600</v>
      </c>
      <c r="E3514" s="303"/>
      <c r="F3514" s="292"/>
      <c r="G3514" s="327"/>
      <c r="H3514" s="337"/>
      <c r="I3514"/>
      <c r="J3514" s="13"/>
    </row>
    <row r="3515" spans="1:10" x14ac:dyDescent="0.2">
      <c r="A3515" s="31" t="s">
        <v>7075</v>
      </c>
      <c r="B3515" s="130" t="s">
        <v>5020</v>
      </c>
      <c r="C3515" s="154">
        <v>37499.985000000001</v>
      </c>
      <c r="D3515" s="155">
        <f t="shared" si="73"/>
        <v>44999.981999999996</v>
      </c>
      <c r="E3515" s="303"/>
      <c r="F3515" s="292"/>
      <c r="G3515" s="327"/>
      <c r="H3515" s="337"/>
      <c r="I3515"/>
      <c r="J3515" s="13"/>
    </row>
    <row r="3516" spans="1:10" x14ac:dyDescent="0.2">
      <c r="A3516" s="31" t="s">
        <v>7070</v>
      </c>
      <c r="B3516" s="130" t="s">
        <v>4050</v>
      </c>
      <c r="C3516" s="154">
        <v>12000</v>
      </c>
      <c r="D3516" s="432">
        <f t="shared" si="73"/>
        <v>14400</v>
      </c>
      <c r="E3516" s="303"/>
      <c r="F3516" s="292" t="s">
        <v>4312</v>
      </c>
      <c r="G3516" s="327"/>
      <c r="H3516" s="337"/>
      <c r="I3516"/>
      <c r="J3516" s="13"/>
    </row>
    <row r="3517" spans="1:10" x14ac:dyDescent="0.2">
      <c r="A3517" s="31" t="s">
        <v>7071</v>
      </c>
      <c r="B3517" s="130" t="s">
        <v>5636</v>
      </c>
      <c r="C3517" s="154">
        <v>2800</v>
      </c>
      <c r="D3517" s="432">
        <f t="shared" ref="D3517" si="74">C3517*1.2</f>
        <v>3360</v>
      </c>
      <c r="E3517" s="303"/>
      <c r="F3517" s="292"/>
      <c r="G3517" s="327"/>
      <c r="H3517" s="337"/>
      <c r="I3517"/>
      <c r="J3517" s="13"/>
    </row>
    <row r="3518" spans="1:10" x14ac:dyDescent="0.2">
      <c r="A3518" s="31" t="s">
        <v>7072</v>
      </c>
      <c r="B3518" s="130" t="s">
        <v>5635</v>
      </c>
      <c r="C3518" s="154">
        <v>6000</v>
      </c>
      <c r="D3518" s="432">
        <f t="shared" si="73"/>
        <v>7200</v>
      </c>
      <c r="E3518" s="303"/>
      <c r="F3518" s="292"/>
      <c r="G3518" s="327"/>
      <c r="H3518" s="337"/>
      <c r="I3518"/>
      <c r="J3518" s="13"/>
    </row>
    <row r="3519" spans="1:10" x14ac:dyDescent="0.2">
      <c r="A3519" s="31"/>
      <c r="B3519" s="130" t="s">
        <v>7074</v>
      </c>
      <c r="C3519" s="154">
        <v>300</v>
      </c>
      <c r="D3519" s="432">
        <f t="shared" si="73"/>
        <v>360</v>
      </c>
      <c r="E3519" s="303"/>
      <c r="F3519" s="292"/>
      <c r="G3519" s="327"/>
      <c r="H3519" s="337"/>
      <c r="I3519"/>
      <c r="J3519" s="13"/>
    </row>
    <row r="3520" spans="1:10" x14ac:dyDescent="0.2">
      <c r="A3520" s="31" t="s">
        <v>5362</v>
      </c>
      <c r="B3520" s="130" t="s">
        <v>1968</v>
      </c>
      <c r="C3520" s="154">
        <v>1499.9993999999999</v>
      </c>
      <c r="D3520" s="155">
        <f t="shared" si="73"/>
        <v>1799.9992799999998</v>
      </c>
      <c r="E3520" s="303"/>
      <c r="F3520" s="292"/>
      <c r="G3520" s="327"/>
      <c r="H3520" s="337">
        <v>0.14499999999999999</v>
      </c>
      <c r="I3520"/>
      <c r="J3520" s="13"/>
    </row>
    <row r="3521" spans="1:10" x14ac:dyDescent="0.2">
      <c r="A3521" s="31" t="s">
        <v>2454</v>
      </c>
      <c r="B3521" s="130" t="s">
        <v>6490</v>
      </c>
      <c r="C3521" s="154">
        <v>4583.3315000000002</v>
      </c>
      <c r="D3521" s="155">
        <f t="shared" si="73"/>
        <v>5499.9978000000001</v>
      </c>
      <c r="E3521" s="303"/>
      <c r="F3521" s="292"/>
      <c r="G3521" s="327"/>
      <c r="H3521" s="337">
        <v>3.13</v>
      </c>
      <c r="I3521"/>
      <c r="J3521" s="13"/>
    </row>
    <row r="3522" spans="1:10" x14ac:dyDescent="0.2">
      <c r="A3522" s="31" t="s">
        <v>2456</v>
      </c>
      <c r="B3522" s="130" t="s">
        <v>2446</v>
      </c>
      <c r="C3522" s="154">
        <v>966.66628000000003</v>
      </c>
      <c r="D3522" s="155">
        <f t="shared" si="73"/>
        <v>1159.999536</v>
      </c>
      <c r="E3522" s="303"/>
      <c r="F3522" s="292"/>
      <c r="G3522" s="327"/>
      <c r="H3522" s="337">
        <v>7.0000000000000007E-2</v>
      </c>
      <c r="I3522"/>
      <c r="J3522" s="13"/>
    </row>
    <row r="3523" spans="1:10" x14ac:dyDescent="0.2">
      <c r="A3523" s="31" t="s">
        <v>2457</v>
      </c>
      <c r="B3523" s="130" t="s">
        <v>2448</v>
      </c>
      <c r="C3523" s="154">
        <v>1600</v>
      </c>
      <c r="D3523" s="432">
        <f t="shared" si="73"/>
        <v>1920</v>
      </c>
      <c r="E3523" s="303"/>
      <c r="F3523" s="292"/>
      <c r="G3523" s="327"/>
      <c r="H3523" s="337">
        <v>0.16200000000000001</v>
      </c>
      <c r="I3523"/>
      <c r="J3523" s="13"/>
    </row>
    <row r="3524" spans="1:10" x14ac:dyDescent="0.2">
      <c r="A3524" s="31" t="s">
        <v>2458</v>
      </c>
      <c r="B3524" s="130" t="s">
        <v>2448</v>
      </c>
      <c r="C3524" s="154">
        <v>1983.3325399999999</v>
      </c>
      <c r="D3524" s="155">
        <f t="shared" si="73"/>
        <v>2379.9990479999997</v>
      </c>
      <c r="E3524" s="303"/>
      <c r="F3524" s="292"/>
      <c r="G3524" s="327"/>
      <c r="H3524" s="337">
        <v>0.85499999999999998</v>
      </c>
      <c r="I3524"/>
      <c r="J3524" s="13"/>
    </row>
    <row r="3525" spans="1:10" x14ac:dyDescent="0.2">
      <c r="A3525" s="31" t="s">
        <v>2459</v>
      </c>
      <c r="B3525" s="130" t="s">
        <v>2460</v>
      </c>
      <c r="C3525" s="154">
        <v>49500</v>
      </c>
      <c r="D3525" s="155">
        <f t="shared" si="73"/>
        <v>59400</v>
      </c>
      <c r="E3525" s="303"/>
      <c r="F3525" s="292"/>
      <c r="G3525" s="327"/>
      <c r="H3525" s="337"/>
      <c r="I3525"/>
      <c r="J3525" s="13"/>
    </row>
    <row r="3526" spans="1:10" x14ac:dyDescent="0.2">
      <c r="A3526" s="31" t="s">
        <v>2459</v>
      </c>
      <c r="B3526" s="130" t="s">
        <v>2460</v>
      </c>
      <c r="C3526" s="154">
        <v>0</v>
      </c>
      <c r="D3526" s="155">
        <f t="shared" si="73"/>
        <v>0</v>
      </c>
      <c r="E3526" s="303"/>
      <c r="F3526" s="292" t="s">
        <v>6737</v>
      </c>
      <c r="G3526" s="327"/>
      <c r="H3526" s="337"/>
      <c r="I3526"/>
      <c r="J3526" s="13"/>
    </row>
    <row r="3527" spans="1:10" x14ac:dyDescent="0.2">
      <c r="A3527" s="31" t="s">
        <v>2461</v>
      </c>
      <c r="B3527" s="130" t="s">
        <v>2448</v>
      </c>
      <c r="C3527" s="154">
        <v>1600</v>
      </c>
      <c r="D3527" s="432">
        <f t="shared" si="73"/>
        <v>1920</v>
      </c>
      <c r="E3527" s="303"/>
      <c r="F3527" s="292"/>
      <c r="G3527" s="327"/>
      <c r="H3527" s="337">
        <v>0.182</v>
      </c>
      <c r="I3527"/>
      <c r="J3527" s="13"/>
    </row>
    <row r="3528" spans="1:10" x14ac:dyDescent="0.2">
      <c r="A3528" s="31" t="s">
        <v>4591</v>
      </c>
      <c r="B3528" s="130" t="s">
        <v>4592</v>
      </c>
      <c r="C3528" s="154">
        <v>999.99959999999999</v>
      </c>
      <c r="D3528" s="155">
        <f t="shared" si="73"/>
        <v>1199.9995199999998</v>
      </c>
      <c r="E3528" s="303"/>
      <c r="F3528" s="292"/>
      <c r="G3528" s="327"/>
      <c r="H3528" s="337"/>
      <c r="I3528"/>
      <c r="J3528" s="13"/>
    </row>
    <row r="3529" spans="1:10" x14ac:dyDescent="0.2">
      <c r="A3529" s="31" t="s">
        <v>2463</v>
      </c>
      <c r="B3529" s="130" t="s">
        <v>2464</v>
      </c>
      <c r="C3529" s="154">
        <v>1583.3326999999999</v>
      </c>
      <c r="D3529" s="155">
        <f t="shared" si="73"/>
        <v>1899.9992399999999</v>
      </c>
      <c r="E3529" s="303"/>
      <c r="F3529" s="292"/>
      <c r="G3529" s="327"/>
      <c r="H3529" s="337">
        <v>0.33300000000000002</v>
      </c>
      <c r="I3529"/>
      <c r="J3529" s="13"/>
    </row>
    <row r="3530" spans="1:10" x14ac:dyDescent="0.2">
      <c r="A3530" s="31" t="s">
        <v>2465</v>
      </c>
      <c r="B3530" s="130" t="s">
        <v>2464</v>
      </c>
      <c r="C3530" s="154">
        <v>1583.3326999999999</v>
      </c>
      <c r="D3530" s="155">
        <f t="shared" si="73"/>
        <v>1899.9992399999999</v>
      </c>
      <c r="E3530" s="303"/>
      <c r="F3530" s="292"/>
      <c r="G3530" s="327"/>
      <c r="H3530" s="337">
        <v>0.34</v>
      </c>
      <c r="I3530"/>
      <c r="J3530" s="13"/>
    </row>
    <row r="3531" spans="1:10" x14ac:dyDescent="0.2">
      <c r="A3531" s="31" t="s">
        <v>3934</v>
      </c>
      <c r="B3531" s="130" t="s">
        <v>167</v>
      </c>
      <c r="C3531" s="154">
        <v>0</v>
      </c>
      <c r="D3531" s="155">
        <f t="shared" si="73"/>
        <v>0</v>
      </c>
      <c r="E3531" s="303"/>
      <c r="F3531" s="292"/>
      <c r="G3531" s="327"/>
      <c r="H3531" s="337"/>
      <c r="J3531" s="13"/>
    </row>
    <row r="3532" spans="1:10" x14ac:dyDescent="0.2">
      <c r="A3532" s="31" t="s">
        <v>2466</v>
      </c>
      <c r="B3532" s="130" t="s">
        <v>2467</v>
      </c>
      <c r="C3532" s="154">
        <v>304</v>
      </c>
      <c r="D3532" s="432">
        <f t="shared" si="73"/>
        <v>364.8</v>
      </c>
      <c r="E3532" s="303"/>
      <c r="F3532" s="292"/>
      <c r="G3532" s="327" t="s">
        <v>6496</v>
      </c>
      <c r="H3532" s="337">
        <v>0.124</v>
      </c>
      <c r="I3532"/>
      <c r="J3532" s="13"/>
    </row>
    <row r="3533" spans="1:10" x14ac:dyDescent="0.2">
      <c r="A3533" s="31" t="s">
        <v>2468</v>
      </c>
      <c r="B3533" s="130" t="s">
        <v>167</v>
      </c>
      <c r="C3533" s="154">
        <v>233.33323999999999</v>
      </c>
      <c r="D3533" s="155">
        <f t="shared" si="73"/>
        <v>279.999888</v>
      </c>
      <c r="E3533" s="303"/>
      <c r="F3533" s="292"/>
      <c r="G3533" s="327"/>
      <c r="H3533" s="337"/>
      <c r="I3533"/>
      <c r="J3533" s="13"/>
    </row>
    <row r="3534" spans="1:10" x14ac:dyDescent="0.2">
      <c r="A3534" s="31" t="s">
        <v>2469</v>
      </c>
      <c r="B3534" s="130" t="s">
        <v>2470</v>
      </c>
      <c r="C3534" s="154">
        <v>700</v>
      </c>
      <c r="D3534" s="432">
        <f t="shared" ref="D3534:D3568" si="75">C3534*1.2</f>
        <v>840</v>
      </c>
      <c r="E3534" s="303"/>
      <c r="F3534" s="292"/>
      <c r="G3534" s="327"/>
      <c r="H3534" s="337">
        <v>3.6999999999999998E-2</v>
      </c>
      <c r="I3534"/>
      <c r="J3534" s="13"/>
    </row>
    <row r="3535" spans="1:10" x14ac:dyDescent="0.2">
      <c r="A3535" s="31" t="s">
        <v>2471</v>
      </c>
      <c r="B3535" s="130" t="s">
        <v>2467</v>
      </c>
      <c r="C3535" s="154">
        <v>708.33304999999996</v>
      </c>
      <c r="D3535" s="155">
        <f t="shared" si="75"/>
        <v>849.99965999999995</v>
      </c>
      <c r="E3535" s="303"/>
      <c r="F3535" s="292"/>
      <c r="G3535" s="327"/>
      <c r="H3535" s="337"/>
      <c r="I3535"/>
      <c r="J3535" s="13"/>
    </row>
    <row r="3536" spans="1:10" x14ac:dyDescent="0.2">
      <c r="A3536" s="31" t="s">
        <v>2472</v>
      </c>
      <c r="B3536" s="130" t="s">
        <v>2467</v>
      </c>
      <c r="C3536" s="154">
        <v>296</v>
      </c>
      <c r="D3536" s="432">
        <f t="shared" si="75"/>
        <v>355.2</v>
      </c>
      <c r="E3536" s="303"/>
      <c r="F3536" s="292"/>
      <c r="G3536" s="327" t="s">
        <v>6496</v>
      </c>
      <c r="H3536" s="337">
        <v>0.1</v>
      </c>
      <c r="I3536"/>
      <c r="J3536" s="13"/>
    </row>
    <row r="3537" spans="1:10" x14ac:dyDescent="0.2">
      <c r="A3537" s="31" t="s">
        <v>4612</v>
      </c>
      <c r="B3537" s="130" t="s">
        <v>4613</v>
      </c>
      <c r="C3537" s="154">
        <v>49.999980000000001</v>
      </c>
      <c r="D3537" s="155">
        <f t="shared" si="75"/>
        <v>59.999975999999997</v>
      </c>
      <c r="E3537" s="303"/>
      <c r="F3537" s="292"/>
      <c r="G3537" s="327"/>
      <c r="H3537" s="337"/>
      <c r="I3537"/>
      <c r="J3537" s="13"/>
    </row>
    <row r="3538" spans="1:10" x14ac:dyDescent="0.2">
      <c r="A3538" s="31" t="s">
        <v>4614</v>
      </c>
      <c r="B3538" s="130" t="s">
        <v>4613</v>
      </c>
      <c r="C3538" s="154">
        <v>49.999980000000001</v>
      </c>
      <c r="D3538" s="155">
        <f t="shared" si="75"/>
        <v>59.999975999999997</v>
      </c>
      <c r="E3538" s="303"/>
      <c r="F3538" s="292"/>
      <c r="G3538" s="327"/>
      <c r="H3538" s="337"/>
      <c r="I3538"/>
      <c r="J3538" s="13"/>
    </row>
    <row r="3539" spans="1:10" x14ac:dyDescent="0.2">
      <c r="A3539" s="31" t="s">
        <v>2473</v>
      </c>
      <c r="B3539" s="130" t="s">
        <v>2194</v>
      </c>
      <c r="C3539" s="154">
        <v>816.66633999999999</v>
      </c>
      <c r="D3539" s="155">
        <f t="shared" si="75"/>
        <v>979.99960799999997</v>
      </c>
      <c r="E3539" s="303"/>
      <c r="F3539" s="292"/>
      <c r="G3539" s="327"/>
      <c r="H3539" s="337"/>
      <c r="I3539"/>
      <c r="J3539" s="13"/>
    </row>
    <row r="3540" spans="1:10" x14ac:dyDescent="0.2">
      <c r="A3540" s="31" t="s">
        <v>2474</v>
      </c>
      <c r="B3540" s="130" t="s">
        <v>2194</v>
      </c>
      <c r="C3540" s="154">
        <v>816.66633999999999</v>
      </c>
      <c r="D3540" s="155">
        <f t="shared" si="75"/>
        <v>979.99960799999997</v>
      </c>
      <c r="E3540" s="303"/>
      <c r="F3540" s="292"/>
      <c r="G3540" s="327"/>
      <c r="H3540" s="337"/>
      <c r="I3540"/>
      <c r="J3540" s="13"/>
    </row>
    <row r="3541" spans="1:10" x14ac:dyDescent="0.2">
      <c r="A3541" s="31" t="s">
        <v>2475</v>
      </c>
      <c r="B3541" s="130" t="s">
        <v>2476</v>
      </c>
      <c r="C3541" s="154">
        <v>333.33319999999998</v>
      </c>
      <c r="D3541" s="155">
        <f t="shared" si="75"/>
        <v>399.99983999999995</v>
      </c>
      <c r="E3541" s="303"/>
      <c r="F3541" s="292"/>
      <c r="G3541" s="327"/>
      <c r="H3541" s="337"/>
      <c r="I3541"/>
      <c r="J3541" s="13"/>
    </row>
    <row r="3542" spans="1:10" x14ac:dyDescent="0.2">
      <c r="A3542" s="31" t="s">
        <v>2477</v>
      </c>
      <c r="B3542" s="130" t="s">
        <v>387</v>
      </c>
      <c r="C3542" s="154">
        <v>1000</v>
      </c>
      <c r="D3542" s="155">
        <f t="shared" si="75"/>
        <v>1200</v>
      </c>
      <c r="E3542" s="303"/>
      <c r="F3542" s="292"/>
      <c r="G3542" s="327"/>
      <c r="H3542" s="337"/>
      <c r="I3542"/>
      <c r="J3542" s="13"/>
    </row>
    <row r="3543" spans="1:10" x14ac:dyDescent="0.2">
      <c r="A3543" s="31" t="s">
        <v>4541</v>
      </c>
      <c r="B3543" s="130" t="s">
        <v>4542</v>
      </c>
      <c r="C3543" s="154">
        <v>9166.6630000000005</v>
      </c>
      <c r="D3543" s="155">
        <f t="shared" si="75"/>
        <v>10999.9956</v>
      </c>
      <c r="E3543" s="303"/>
      <c r="F3543" s="292"/>
      <c r="G3543" s="327"/>
      <c r="H3543" s="337"/>
      <c r="I3543"/>
      <c r="J3543" s="13"/>
    </row>
    <row r="3544" spans="1:10" x14ac:dyDescent="0.2">
      <c r="A3544" s="31" t="s">
        <v>4163</v>
      </c>
      <c r="B3544" s="130" t="s">
        <v>4164</v>
      </c>
      <c r="C3544" s="154">
        <v>37.499985000000002</v>
      </c>
      <c r="D3544" s="155">
        <f t="shared" si="75"/>
        <v>44.999982000000003</v>
      </c>
      <c r="E3544" s="303"/>
      <c r="F3544" s="292"/>
      <c r="G3544" s="327"/>
      <c r="H3544" s="337"/>
      <c r="I3544"/>
      <c r="J3544" s="13"/>
    </row>
    <row r="3545" spans="1:10" x14ac:dyDescent="0.2">
      <c r="A3545" s="31" t="s">
        <v>2478</v>
      </c>
      <c r="B3545" s="130" t="s">
        <v>6736</v>
      </c>
      <c r="C3545" s="154">
        <v>5333.3311999999996</v>
      </c>
      <c r="D3545" s="155">
        <f t="shared" si="75"/>
        <v>6399.9974399999992</v>
      </c>
      <c r="E3545" s="303"/>
      <c r="F3545" s="292"/>
      <c r="G3545" s="327" t="s">
        <v>6496</v>
      </c>
      <c r="H3545" s="337">
        <v>2.6</v>
      </c>
      <c r="I3545"/>
      <c r="J3545" s="13"/>
    </row>
    <row r="3546" spans="1:10" x14ac:dyDescent="0.2">
      <c r="A3546" s="170" t="s">
        <v>2478</v>
      </c>
      <c r="B3546" s="384" t="s">
        <v>6736</v>
      </c>
      <c r="C3546" s="193">
        <v>5343</v>
      </c>
      <c r="D3546" s="194">
        <f>C3546*1.2</f>
        <v>6411.5999999999995</v>
      </c>
      <c r="E3546" s="310"/>
      <c r="F3546" s="292" t="s">
        <v>5504</v>
      </c>
      <c r="G3546" s="327"/>
      <c r="H3546" s="341"/>
      <c r="I3546"/>
      <c r="J3546" s="13"/>
    </row>
    <row r="3547" spans="1:10" x14ac:dyDescent="0.2">
      <c r="A3547" s="31" t="s">
        <v>2479</v>
      </c>
      <c r="B3547" s="130" t="s">
        <v>114</v>
      </c>
      <c r="C3547" s="154">
        <v>3249.9987000000001</v>
      </c>
      <c r="D3547" s="155">
        <f t="shared" si="75"/>
        <v>3899.9984399999998</v>
      </c>
      <c r="E3547" s="303"/>
      <c r="F3547" s="292"/>
      <c r="G3547" s="327"/>
      <c r="H3547" s="337">
        <v>3.08</v>
      </c>
      <c r="I3547"/>
      <c r="J3547" s="13"/>
    </row>
    <row r="3548" spans="1:10" x14ac:dyDescent="0.2">
      <c r="A3548" s="170" t="s">
        <v>2479</v>
      </c>
      <c r="B3548" s="384" t="s">
        <v>114</v>
      </c>
      <c r="C3548" s="193">
        <v>3274</v>
      </c>
      <c r="D3548" s="194">
        <f>C3548*1.2</f>
        <v>3928.7999999999997</v>
      </c>
      <c r="E3548" s="310"/>
      <c r="F3548" s="292" t="s">
        <v>5504</v>
      </c>
      <c r="G3548" s="327"/>
      <c r="H3548" s="341"/>
      <c r="I3548"/>
      <c r="J3548" s="13"/>
    </row>
    <row r="3549" spans="1:10" x14ac:dyDescent="0.2">
      <c r="A3549" s="31" t="s">
        <v>2480</v>
      </c>
      <c r="B3549" s="130" t="s">
        <v>114</v>
      </c>
      <c r="C3549" s="154">
        <v>1833.3326</v>
      </c>
      <c r="D3549" s="155">
        <f t="shared" si="75"/>
        <v>2199.9991199999999</v>
      </c>
      <c r="E3549" s="303"/>
      <c r="F3549" s="292"/>
      <c r="G3549" s="327"/>
      <c r="H3549" s="337">
        <v>1.3120000000000001</v>
      </c>
      <c r="I3549"/>
      <c r="J3549" s="13"/>
    </row>
    <row r="3550" spans="1:10" x14ac:dyDescent="0.2">
      <c r="A3550" s="31" t="s">
        <v>2481</v>
      </c>
      <c r="B3550" s="130" t="s">
        <v>2482</v>
      </c>
      <c r="C3550" s="154">
        <v>2999.9987999999998</v>
      </c>
      <c r="D3550" s="155">
        <f t="shared" si="75"/>
        <v>3599.9985599999995</v>
      </c>
      <c r="E3550" s="303"/>
      <c r="F3550" s="292"/>
      <c r="G3550" s="327"/>
      <c r="H3550" s="337">
        <v>1.1000000000000001</v>
      </c>
      <c r="I3550"/>
      <c r="J3550" s="13"/>
    </row>
    <row r="3551" spans="1:10" x14ac:dyDescent="0.2">
      <c r="A3551" s="31" t="s">
        <v>2483</v>
      </c>
      <c r="B3551" s="130" t="s">
        <v>102</v>
      </c>
      <c r="C3551" s="154">
        <v>12500</v>
      </c>
      <c r="D3551" s="432">
        <f t="shared" si="75"/>
        <v>15000</v>
      </c>
      <c r="E3551" s="303"/>
      <c r="F3551" s="292"/>
      <c r="G3551" s="327"/>
      <c r="H3551" s="337">
        <v>3.1</v>
      </c>
      <c r="I3551"/>
      <c r="J3551" s="13"/>
    </row>
    <row r="3552" spans="1:10" x14ac:dyDescent="0.2">
      <c r="A3552" s="170" t="s">
        <v>2483</v>
      </c>
      <c r="B3552" s="384" t="s">
        <v>102</v>
      </c>
      <c r="C3552" s="193">
        <v>12500</v>
      </c>
      <c r="D3552" s="194">
        <f>C3552*1.2</f>
        <v>15000</v>
      </c>
      <c r="E3552" s="310"/>
      <c r="F3552" s="292" t="s">
        <v>5504</v>
      </c>
      <c r="G3552" s="327"/>
      <c r="H3552" s="341"/>
      <c r="I3552"/>
      <c r="J3552" s="13"/>
    </row>
    <row r="3553" spans="1:10" x14ac:dyDescent="0.2">
      <c r="A3553" s="31" t="s">
        <v>2484</v>
      </c>
      <c r="B3553" s="130" t="s">
        <v>2485</v>
      </c>
      <c r="C3553" s="154">
        <v>2083.3325</v>
      </c>
      <c r="D3553" s="155">
        <f t="shared" si="75"/>
        <v>2499.9989999999998</v>
      </c>
      <c r="E3553" s="303"/>
      <c r="F3553" s="292"/>
      <c r="G3553" s="327"/>
      <c r="H3553" s="337">
        <v>0.57999999999999996</v>
      </c>
      <c r="I3553"/>
      <c r="J3553" s="13"/>
    </row>
    <row r="3554" spans="1:10" x14ac:dyDescent="0.2">
      <c r="A3554" s="31" t="s">
        <v>2486</v>
      </c>
      <c r="B3554" s="130" t="s">
        <v>2487</v>
      </c>
      <c r="C3554" s="154">
        <v>1291.66615</v>
      </c>
      <c r="D3554" s="155">
        <f t="shared" si="75"/>
        <v>1549.99938</v>
      </c>
      <c r="E3554" s="303"/>
      <c r="F3554" s="292"/>
      <c r="G3554" s="327"/>
      <c r="H3554" s="337">
        <v>0.30399999999999999</v>
      </c>
      <c r="I3554"/>
      <c r="J3554" s="13"/>
    </row>
    <row r="3555" spans="1:10" x14ac:dyDescent="0.2">
      <c r="A3555" s="31" t="s">
        <v>2488</v>
      </c>
      <c r="B3555" s="130" t="s">
        <v>119</v>
      </c>
      <c r="C3555" s="154">
        <v>0</v>
      </c>
      <c r="D3555" s="155">
        <f t="shared" si="75"/>
        <v>0</v>
      </c>
      <c r="E3555" s="303"/>
      <c r="F3555" s="292"/>
      <c r="G3555" s="327"/>
      <c r="H3555" s="337">
        <v>0.04</v>
      </c>
      <c r="I3555"/>
      <c r="J3555" s="13"/>
    </row>
    <row r="3556" spans="1:10" x14ac:dyDescent="0.2">
      <c r="A3556" s="31" t="s">
        <v>2489</v>
      </c>
      <c r="B3556" s="130" t="s">
        <v>118</v>
      </c>
      <c r="C3556" s="154">
        <v>58.333309999999997</v>
      </c>
      <c r="D3556" s="155">
        <f t="shared" si="75"/>
        <v>69.999972</v>
      </c>
      <c r="E3556" s="303"/>
      <c r="F3556" s="292"/>
      <c r="G3556" s="327" t="s">
        <v>6496</v>
      </c>
      <c r="H3556" s="337"/>
      <c r="I3556"/>
      <c r="J3556" s="13"/>
    </row>
    <row r="3557" spans="1:10" x14ac:dyDescent="0.2">
      <c r="A3557" s="31" t="s">
        <v>2490</v>
      </c>
      <c r="B3557" s="130" t="s">
        <v>2491</v>
      </c>
      <c r="C3557" s="154">
        <v>399.99984000000001</v>
      </c>
      <c r="D3557" s="155">
        <f t="shared" si="75"/>
        <v>479.99980799999997</v>
      </c>
      <c r="E3557" s="303"/>
      <c r="F3557" s="292"/>
      <c r="G3557" s="327"/>
      <c r="H3557" s="337">
        <v>8.7999999999999995E-2</v>
      </c>
      <c r="I3557"/>
      <c r="J3557" s="13"/>
    </row>
    <row r="3558" spans="1:10" x14ac:dyDescent="0.2">
      <c r="A3558" s="170" t="s">
        <v>2490</v>
      </c>
      <c r="B3558" s="384" t="s">
        <v>2491</v>
      </c>
      <c r="C3558" s="193">
        <v>399</v>
      </c>
      <c r="D3558" s="194">
        <f>C3558*1.2</f>
        <v>478.79999999999995</v>
      </c>
      <c r="E3558" s="310"/>
      <c r="F3558" s="292" t="s">
        <v>5504</v>
      </c>
      <c r="G3558" s="327"/>
      <c r="H3558" s="341"/>
      <c r="I3558"/>
      <c r="J3558" s="13"/>
    </row>
    <row r="3559" spans="1:10" s="211" customFormat="1" x14ac:dyDescent="0.2">
      <c r="A3559" s="209" t="s">
        <v>7250</v>
      </c>
      <c r="B3559" s="391" t="s">
        <v>3250</v>
      </c>
      <c r="C3559" s="233">
        <v>200</v>
      </c>
      <c r="D3559" s="432">
        <f>C3559*1.2</f>
        <v>240</v>
      </c>
      <c r="E3559" s="311"/>
      <c r="F3559" s="295"/>
      <c r="G3559" s="327" t="s">
        <v>6496</v>
      </c>
      <c r="H3559" s="342">
        <v>2.1999999999999999E-2</v>
      </c>
      <c r="J3559" s="210"/>
    </row>
    <row r="3560" spans="1:10" x14ac:dyDescent="0.2">
      <c r="A3560" s="31" t="s">
        <v>2492</v>
      </c>
      <c r="B3560" s="130" t="s">
        <v>1063</v>
      </c>
      <c r="C3560" s="154">
        <v>1166.6661999999999</v>
      </c>
      <c r="D3560" s="155">
        <f t="shared" si="75"/>
        <v>1399.9994399999998</v>
      </c>
      <c r="E3560" s="303"/>
      <c r="F3560" s="292"/>
      <c r="G3560" s="327"/>
      <c r="H3560" s="337">
        <v>0.23</v>
      </c>
      <c r="I3560"/>
      <c r="J3560" s="13"/>
    </row>
    <row r="3561" spans="1:10" x14ac:dyDescent="0.2">
      <c r="A3561" s="170" t="s">
        <v>2492</v>
      </c>
      <c r="B3561" s="384" t="s">
        <v>1063</v>
      </c>
      <c r="C3561" s="193">
        <v>1165</v>
      </c>
      <c r="D3561" s="194">
        <f>C3561*1.2</f>
        <v>1398</v>
      </c>
      <c r="E3561" s="310"/>
      <c r="F3561" s="292" t="s">
        <v>5504</v>
      </c>
      <c r="G3561" s="327"/>
      <c r="H3561" s="341"/>
      <c r="I3561"/>
      <c r="J3561" s="13"/>
    </row>
    <row r="3562" spans="1:10" x14ac:dyDescent="0.2">
      <c r="A3562" s="32" t="s">
        <v>2493</v>
      </c>
      <c r="B3562" s="386" t="s">
        <v>1745</v>
      </c>
      <c r="C3562" s="154">
        <v>374.99984999999998</v>
      </c>
      <c r="D3562" s="155">
        <f t="shared" si="75"/>
        <v>449.99981999999994</v>
      </c>
      <c r="E3562" s="303"/>
      <c r="F3562" s="292"/>
      <c r="G3562" s="327" t="s">
        <v>6496</v>
      </c>
      <c r="H3562" s="337">
        <v>0.14599999999999999</v>
      </c>
      <c r="I3562"/>
      <c r="J3562" s="13"/>
    </row>
    <row r="3563" spans="1:10" x14ac:dyDescent="0.2">
      <c r="A3563" s="32" t="s">
        <v>5783</v>
      </c>
      <c r="B3563" s="386" t="s">
        <v>119</v>
      </c>
      <c r="C3563" s="154">
        <v>70</v>
      </c>
      <c r="D3563" s="155">
        <f t="shared" si="75"/>
        <v>84</v>
      </c>
      <c r="E3563" s="303"/>
      <c r="F3563" s="292"/>
      <c r="G3563" s="327"/>
      <c r="H3563" s="337"/>
      <c r="I3563"/>
      <c r="J3563" s="13"/>
    </row>
    <row r="3564" spans="1:10" x14ac:dyDescent="0.2">
      <c r="A3564" s="5" t="s">
        <v>1014</v>
      </c>
      <c r="B3564" s="53" t="s">
        <v>171</v>
      </c>
      <c r="C3564" s="154">
        <v>83.333299999999994</v>
      </c>
      <c r="D3564" s="155">
        <f t="shared" si="75"/>
        <v>99.999959999999987</v>
      </c>
      <c r="E3564" s="290"/>
      <c r="F3564" s="292" t="s">
        <v>5022</v>
      </c>
      <c r="G3564" s="327"/>
      <c r="H3564" s="98"/>
      <c r="J3564" s="13"/>
    </row>
    <row r="3565" spans="1:10" x14ac:dyDescent="0.2">
      <c r="A3565" s="32" t="s">
        <v>4152</v>
      </c>
      <c r="B3565" s="386" t="s">
        <v>114</v>
      </c>
      <c r="C3565" s="154">
        <v>2666.6655999999998</v>
      </c>
      <c r="D3565" s="155">
        <f t="shared" si="75"/>
        <v>3199.9987199999996</v>
      </c>
      <c r="E3565" s="303"/>
      <c r="F3565" s="292"/>
      <c r="G3565" s="327"/>
      <c r="H3565" s="337"/>
      <c r="I3565"/>
      <c r="J3565" s="13"/>
    </row>
    <row r="3566" spans="1:10" x14ac:dyDescent="0.2">
      <c r="A3566" s="5"/>
      <c r="B3566" s="130" t="s">
        <v>2494</v>
      </c>
      <c r="C3566" s="154">
        <v>833.33299999999997</v>
      </c>
      <c r="D3566" s="155">
        <f t="shared" si="75"/>
        <v>999.99959999999987</v>
      </c>
      <c r="E3566" s="290"/>
      <c r="F3566" s="292"/>
      <c r="G3566" s="327"/>
      <c r="H3566" s="98"/>
      <c r="I3566"/>
      <c r="J3566" s="13"/>
    </row>
    <row r="3567" spans="1:10" x14ac:dyDescent="0.2">
      <c r="A3567" s="5"/>
      <c r="B3567" s="130" t="s">
        <v>2495</v>
      </c>
      <c r="C3567" s="154">
        <v>833.33299999999997</v>
      </c>
      <c r="D3567" s="155">
        <f t="shared" si="75"/>
        <v>999.99959999999987</v>
      </c>
      <c r="E3567" s="290"/>
      <c r="F3567" s="292"/>
      <c r="G3567" s="327"/>
      <c r="H3567" s="98"/>
      <c r="I3567"/>
      <c r="J3567" s="13"/>
    </row>
    <row r="3568" spans="1:10" x14ac:dyDescent="0.2">
      <c r="A3568" s="5"/>
      <c r="B3568" s="130" t="s">
        <v>2496</v>
      </c>
      <c r="C3568" s="154">
        <v>1666.6659999999999</v>
      </c>
      <c r="D3568" s="155">
        <f t="shared" si="75"/>
        <v>1999.9991999999997</v>
      </c>
      <c r="E3568" s="290"/>
      <c r="F3568" s="292"/>
      <c r="G3568" s="327"/>
      <c r="H3568" s="98"/>
      <c r="I3568"/>
      <c r="J3568" s="13"/>
    </row>
    <row r="3569" spans="3:9" x14ac:dyDescent="0.2">
      <c r="I3569"/>
    </row>
    <row r="3570" spans="3:9" x14ac:dyDescent="0.2">
      <c r="I3570"/>
    </row>
    <row r="3571" spans="3:9" x14ac:dyDescent="0.2">
      <c r="C3571"/>
      <c r="I3571"/>
    </row>
    <row r="3572" spans="3:9" x14ac:dyDescent="0.2">
      <c r="C3572"/>
      <c r="I3572"/>
    </row>
    <row r="3573" spans="3:9" x14ac:dyDescent="0.2">
      <c r="C3573"/>
      <c r="I3573"/>
    </row>
    <row r="3574" spans="3:9" x14ac:dyDescent="0.2">
      <c r="C3574"/>
    </row>
    <row r="3575" spans="3:9" x14ac:dyDescent="0.2">
      <c r="C3575"/>
    </row>
  </sheetData>
  <sheetProtection selectLockedCells="1" selectUnlockedCells="1"/>
  <sortState ref="A3:J3568">
    <sortCondition ref="J3:J3568"/>
  </sortState>
  <mergeCells count="4">
    <mergeCell ref="F3225:F3237"/>
    <mergeCell ref="F772:F774"/>
    <mergeCell ref="F1351:F1363"/>
    <mergeCell ref="E1462:F1474"/>
  </mergeCells>
  <phoneticPr fontId="15" type="noConversion"/>
  <pageMargins left="0.74791666666666667" right="0.74791666666666667" top="0.98402777777777783" bottom="0.98402777777777783" header="0.51181102362204722" footer="0.5118110236220472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2"/>
  <sheetViews>
    <sheetView showGridLines="0" tabSelected="1" workbookViewId="0">
      <pane ySplit="1" topLeftCell="A2" activePane="bottomLeft" state="frozen"/>
      <selection pane="bottomLeft" activeCell="E1" sqref="E1:I964"/>
    </sheetView>
  </sheetViews>
  <sheetFormatPr defaultRowHeight="12.75" x14ac:dyDescent="0.2"/>
  <cols>
    <col min="1" max="1" width="55.5703125" customWidth="1"/>
    <col min="2" max="3" width="9" customWidth="1"/>
    <col min="4" max="4" width="10.5703125" style="52" customWidth="1"/>
    <col min="5" max="5" width="12.85546875" style="78" customWidth="1"/>
    <col min="6" max="6" width="12" style="13" customWidth="1"/>
    <col min="7" max="8" width="9.140625" style="13" customWidth="1"/>
  </cols>
  <sheetData>
    <row r="1" spans="1:8" ht="36" customHeight="1" x14ac:dyDescent="0.2">
      <c r="A1" s="45" t="s">
        <v>0</v>
      </c>
      <c r="B1" s="1" t="s">
        <v>1</v>
      </c>
      <c r="C1" s="1" t="s">
        <v>2</v>
      </c>
      <c r="D1" s="46" t="s">
        <v>3</v>
      </c>
    </row>
    <row r="2" spans="1:8" x14ac:dyDescent="0.2">
      <c r="A2" s="3" t="s">
        <v>2497</v>
      </c>
      <c r="B2" s="47" t="s">
        <v>6</v>
      </c>
      <c r="C2" s="156">
        <v>0</v>
      </c>
      <c r="D2" s="157">
        <f t="shared" ref="D2:D33" si="0">C2*1.2</f>
        <v>0</v>
      </c>
    </row>
    <row r="3" spans="1:8" x14ac:dyDescent="0.2">
      <c r="A3" s="3" t="s">
        <v>6092</v>
      </c>
      <c r="B3" s="47" t="s">
        <v>6</v>
      </c>
      <c r="C3" s="156">
        <v>80</v>
      </c>
      <c r="D3" s="157">
        <f t="shared" si="0"/>
        <v>96</v>
      </c>
    </row>
    <row r="4" spans="1:8" x14ac:dyDescent="0.2">
      <c r="A4" s="3" t="s">
        <v>2498</v>
      </c>
      <c r="B4" s="47" t="s">
        <v>6</v>
      </c>
      <c r="C4" s="156">
        <v>0</v>
      </c>
      <c r="D4" s="157">
        <f t="shared" si="0"/>
        <v>0</v>
      </c>
    </row>
    <row r="5" spans="1:8" x14ac:dyDescent="0.2">
      <c r="A5" s="3" t="s">
        <v>2499</v>
      </c>
      <c r="B5" s="47" t="s">
        <v>6</v>
      </c>
      <c r="C5" s="156">
        <v>0</v>
      </c>
      <c r="D5" s="157">
        <f t="shared" si="0"/>
        <v>0</v>
      </c>
    </row>
    <row r="6" spans="1:8" x14ac:dyDescent="0.2">
      <c r="A6" s="3" t="s">
        <v>2500</v>
      </c>
      <c r="B6" s="47" t="s">
        <v>6</v>
      </c>
      <c r="C6" s="156">
        <v>0</v>
      </c>
      <c r="D6" s="157">
        <f t="shared" si="0"/>
        <v>0</v>
      </c>
    </row>
    <row r="7" spans="1:8" x14ac:dyDescent="0.2">
      <c r="A7" s="3" t="s">
        <v>6355</v>
      </c>
      <c r="B7" s="47" t="s">
        <v>6</v>
      </c>
      <c r="C7" s="156">
        <v>22083</v>
      </c>
      <c r="D7" s="157">
        <f t="shared" si="0"/>
        <v>26499.599999999999</v>
      </c>
    </row>
    <row r="8" spans="1:8" x14ac:dyDescent="0.2">
      <c r="A8" s="3" t="s">
        <v>2501</v>
      </c>
      <c r="B8" s="47" t="s">
        <v>6</v>
      </c>
      <c r="C8" s="156">
        <v>400</v>
      </c>
      <c r="D8" s="157">
        <f t="shared" si="0"/>
        <v>480</v>
      </c>
    </row>
    <row r="9" spans="1:8" x14ac:dyDescent="0.2">
      <c r="A9" s="3" t="s">
        <v>6152</v>
      </c>
      <c r="B9" s="47" t="s">
        <v>6</v>
      </c>
      <c r="C9" s="156">
        <v>400</v>
      </c>
      <c r="D9" s="157">
        <f t="shared" si="0"/>
        <v>480</v>
      </c>
    </row>
    <row r="10" spans="1:8" x14ac:dyDescent="0.2">
      <c r="A10" s="3" t="s">
        <v>6309</v>
      </c>
      <c r="B10" s="47" t="s">
        <v>6</v>
      </c>
      <c r="C10" s="156">
        <v>1000</v>
      </c>
      <c r="D10" s="157">
        <f t="shared" si="0"/>
        <v>1200</v>
      </c>
    </row>
    <row r="11" spans="1:8" x14ac:dyDescent="0.2">
      <c r="A11" s="3" t="s">
        <v>6310</v>
      </c>
      <c r="B11" s="47" t="s">
        <v>6</v>
      </c>
      <c r="C11" s="156">
        <v>1000</v>
      </c>
      <c r="D11" s="157">
        <f t="shared" si="0"/>
        <v>1200</v>
      </c>
    </row>
    <row r="12" spans="1:8" x14ac:dyDescent="0.2">
      <c r="A12" s="3" t="s">
        <v>6311</v>
      </c>
      <c r="B12" s="47" t="s">
        <v>6</v>
      </c>
      <c r="C12" s="156">
        <v>2000</v>
      </c>
      <c r="D12" s="157">
        <f t="shared" si="0"/>
        <v>2400</v>
      </c>
    </row>
    <row r="13" spans="1:8" x14ac:dyDescent="0.2">
      <c r="A13" s="3" t="s">
        <v>6233</v>
      </c>
      <c r="B13" s="47" t="s">
        <v>6</v>
      </c>
      <c r="C13" s="156">
        <v>700</v>
      </c>
      <c r="D13" s="157">
        <f t="shared" si="0"/>
        <v>840</v>
      </c>
    </row>
    <row r="14" spans="1:8" x14ac:dyDescent="0.2">
      <c r="A14" s="3" t="s">
        <v>6298</v>
      </c>
      <c r="B14" s="47" t="s">
        <v>6</v>
      </c>
      <c r="C14" s="156">
        <v>1000</v>
      </c>
      <c r="D14" s="157">
        <f t="shared" si="0"/>
        <v>1200</v>
      </c>
    </row>
    <row r="15" spans="1:8" x14ac:dyDescent="0.2">
      <c r="A15" s="3" t="s">
        <v>2502</v>
      </c>
      <c r="B15" s="47" t="s">
        <v>6</v>
      </c>
      <c r="C15" s="156">
        <v>800</v>
      </c>
      <c r="D15" s="157">
        <f t="shared" si="0"/>
        <v>960</v>
      </c>
      <c r="F15"/>
      <c r="G15"/>
      <c r="H15"/>
    </row>
    <row r="16" spans="1:8" x14ac:dyDescent="0.2">
      <c r="A16" s="3" t="s">
        <v>5940</v>
      </c>
      <c r="B16" s="47" t="s">
        <v>6</v>
      </c>
      <c r="C16" s="156">
        <v>1300</v>
      </c>
      <c r="D16" s="157">
        <f t="shared" si="0"/>
        <v>1560</v>
      </c>
      <c r="F16"/>
      <c r="G16"/>
      <c r="H16"/>
    </row>
    <row r="17" spans="1:8" x14ac:dyDescent="0.2">
      <c r="A17" s="3" t="s">
        <v>5963</v>
      </c>
      <c r="B17" s="47" t="s">
        <v>6</v>
      </c>
      <c r="C17" s="156">
        <v>500</v>
      </c>
      <c r="D17" s="157">
        <f t="shared" si="0"/>
        <v>600</v>
      </c>
      <c r="F17"/>
      <c r="G17"/>
      <c r="H17"/>
    </row>
    <row r="18" spans="1:8" x14ac:dyDescent="0.2">
      <c r="A18" s="3" t="s">
        <v>2503</v>
      </c>
      <c r="B18" s="47" t="s">
        <v>6</v>
      </c>
      <c r="C18" s="156">
        <v>2500</v>
      </c>
      <c r="D18" s="157">
        <f t="shared" si="0"/>
        <v>3000</v>
      </c>
      <c r="F18"/>
      <c r="G18"/>
      <c r="H18"/>
    </row>
    <row r="19" spans="1:8" x14ac:dyDescent="0.2">
      <c r="A19" s="3" t="s">
        <v>2504</v>
      </c>
      <c r="B19" s="47" t="s">
        <v>6</v>
      </c>
      <c r="C19" s="156">
        <v>800</v>
      </c>
      <c r="D19" s="157">
        <f t="shared" si="0"/>
        <v>960</v>
      </c>
      <c r="F19"/>
      <c r="G19"/>
      <c r="H19"/>
    </row>
    <row r="20" spans="1:8" x14ac:dyDescent="0.2">
      <c r="A20" s="3" t="s">
        <v>6363</v>
      </c>
      <c r="B20" s="47" t="s">
        <v>6</v>
      </c>
      <c r="C20" s="156">
        <v>20</v>
      </c>
      <c r="D20" s="157">
        <f t="shared" si="0"/>
        <v>24</v>
      </c>
      <c r="F20"/>
      <c r="G20"/>
      <c r="H20"/>
    </row>
    <row r="21" spans="1:8" x14ac:dyDescent="0.2">
      <c r="A21" s="3" t="s">
        <v>2505</v>
      </c>
      <c r="B21" s="47" t="s">
        <v>6</v>
      </c>
      <c r="C21" s="156">
        <v>15</v>
      </c>
      <c r="D21" s="157">
        <f t="shared" si="0"/>
        <v>18</v>
      </c>
      <c r="F21"/>
      <c r="G21"/>
      <c r="H21"/>
    </row>
    <row r="22" spans="1:8" x14ac:dyDescent="0.2">
      <c r="A22" s="3" t="s">
        <v>6364</v>
      </c>
      <c r="B22" s="47" t="s">
        <v>6</v>
      </c>
      <c r="C22" s="156">
        <v>17</v>
      </c>
      <c r="D22" s="157">
        <f t="shared" si="0"/>
        <v>20.399999999999999</v>
      </c>
      <c r="F22"/>
      <c r="G22"/>
      <c r="H22"/>
    </row>
    <row r="23" spans="1:8" x14ac:dyDescent="0.2">
      <c r="A23" s="3" t="s">
        <v>6365</v>
      </c>
      <c r="B23" s="47" t="s">
        <v>6</v>
      </c>
      <c r="C23" s="156">
        <v>17</v>
      </c>
      <c r="D23" s="157">
        <f t="shared" si="0"/>
        <v>20.399999999999999</v>
      </c>
      <c r="F23"/>
      <c r="G23"/>
      <c r="H23"/>
    </row>
    <row r="24" spans="1:8" x14ac:dyDescent="0.2">
      <c r="A24" s="3" t="s">
        <v>6366</v>
      </c>
      <c r="B24" s="47" t="s">
        <v>6</v>
      </c>
      <c r="C24" s="156">
        <v>50</v>
      </c>
      <c r="D24" s="157">
        <f t="shared" si="0"/>
        <v>60</v>
      </c>
      <c r="F24"/>
      <c r="G24"/>
      <c r="H24"/>
    </row>
    <row r="25" spans="1:8" x14ac:dyDescent="0.2">
      <c r="A25" s="3" t="s">
        <v>6367</v>
      </c>
      <c r="B25" s="47" t="s">
        <v>6</v>
      </c>
      <c r="C25" s="156">
        <v>60</v>
      </c>
      <c r="D25" s="157">
        <f t="shared" si="0"/>
        <v>72</v>
      </c>
      <c r="F25"/>
      <c r="G25"/>
      <c r="H25"/>
    </row>
    <row r="26" spans="1:8" x14ac:dyDescent="0.2">
      <c r="A26" s="3" t="s">
        <v>6368</v>
      </c>
      <c r="B26" s="47" t="s">
        <v>6</v>
      </c>
      <c r="C26" s="156">
        <v>70</v>
      </c>
      <c r="D26" s="157">
        <f t="shared" si="0"/>
        <v>84</v>
      </c>
      <c r="F26"/>
      <c r="G26"/>
      <c r="H26"/>
    </row>
    <row r="27" spans="1:8" x14ac:dyDescent="0.2">
      <c r="A27" s="3" t="s">
        <v>6369</v>
      </c>
      <c r="B27" s="47" t="s">
        <v>6</v>
      </c>
      <c r="C27" s="156">
        <v>17</v>
      </c>
      <c r="D27" s="157">
        <f t="shared" si="0"/>
        <v>20.399999999999999</v>
      </c>
      <c r="F27"/>
      <c r="G27"/>
      <c r="H27"/>
    </row>
    <row r="28" spans="1:8" x14ac:dyDescent="0.2">
      <c r="A28" s="3" t="s">
        <v>6370</v>
      </c>
      <c r="B28" s="47" t="s">
        <v>6</v>
      </c>
      <c r="C28" s="156">
        <v>20</v>
      </c>
      <c r="D28" s="157">
        <f t="shared" si="0"/>
        <v>24</v>
      </c>
      <c r="F28"/>
      <c r="G28"/>
      <c r="H28"/>
    </row>
    <row r="29" spans="1:8" x14ac:dyDescent="0.2">
      <c r="A29" s="3" t="s">
        <v>6371</v>
      </c>
      <c r="B29" s="47" t="s">
        <v>6</v>
      </c>
      <c r="C29" s="156">
        <v>83</v>
      </c>
      <c r="D29" s="157">
        <f t="shared" si="0"/>
        <v>99.6</v>
      </c>
      <c r="F29"/>
      <c r="G29"/>
      <c r="H29"/>
    </row>
    <row r="30" spans="1:8" x14ac:dyDescent="0.2">
      <c r="A30" s="3" t="s">
        <v>6373</v>
      </c>
      <c r="B30" s="47" t="s">
        <v>6</v>
      </c>
      <c r="C30" s="156">
        <v>30</v>
      </c>
      <c r="D30" s="157">
        <f t="shared" si="0"/>
        <v>36</v>
      </c>
      <c r="F30"/>
      <c r="G30"/>
      <c r="H30"/>
    </row>
    <row r="31" spans="1:8" x14ac:dyDescent="0.2">
      <c r="A31" s="3" t="s">
        <v>6372</v>
      </c>
      <c r="B31" s="47" t="s">
        <v>6</v>
      </c>
      <c r="C31" s="156">
        <v>30</v>
      </c>
      <c r="D31" s="157">
        <f t="shared" si="0"/>
        <v>36</v>
      </c>
      <c r="F31"/>
      <c r="G31"/>
      <c r="H31"/>
    </row>
    <row r="32" spans="1:8" x14ac:dyDescent="0.2">
      <c r="A32" s="3" t="s">
        <v>2506</v>
      </c>
      <c r="B32" s="47" t="s">
        <v>6</v>
      </c>
      <c r="C32" s="156">
        <v>0</v>
      </c>
      <c r="D32" s="157">
        <f t="shared" si="0"/>
        <v>0</v>
      </c>
      <c r="F32"/>
      <c r="G32"/>
      <c r="H32"/>
    </row>
    <row r="33" spans="1:8" x14ac:dyDescent="0.2">
      <c r="A33" s="3" t="s">
        <v>2507</v>
      </c>
      <c r="B33" s="47" t="s">
        <v>6</v>
      </c>
      <c r="C33" s="156">
        <v>0</v>
      </c>
      <c r="D33" s="157">
        <f t="shared" si="0"/>
        <v>0</v>
      </c>
      <c r="F33"/>
      <c r="G33"/>
      <c r="H33"/>
    </row>
    <row r="34" spans="1:8" x14ac:dyDescent="0.2">
      <c r="A34" s="3" t="s">
        <v>6153</v>
      </c>
      <c r="B34" s="47" t="s">
        <v>6</v>
      </c>
      <c r="C34" s="156">
        <v>1200</v>
      </c>
      <c r="D34" s="157">
        <f t="shared" ref="D34:D65" si="1">C34*1.2</f>
        <v>1440</v>
      </c>
      <c r="F34"/>
      <c r="G34"/>
      <c r="H34"/>
    </row>
    <row r="35" spans="1:8" x14ac:dyDescent="0.2">
      <c r="A35" s="3" t="s">
        <v>6537</v>
      </c>
      <c r="B35" s="47" t="s">
        <v>6</v>
      </c>
      <c r="C35" s="156">
        <v>400</v>
      </c>
      <c r="D35" s="157">
        <f t="shared" si="1"/>
        <v>480</v>
      </c>
    </row>
    <row r="36" spans="1:8" x14ac:dyDescent="0.2">
      <c r="A36" s="3" t="s">
        <v>2508</v>
      </c>
      <c r="B36" s="47" t="s">
        <v>6</v>
      </c>
      <c r="C36" s="156">
        <v>3500</v>
      </c>
      <c r="D36" s="157">
        <f t="shared" si="1"/>
        <v>4200</v>
      </c>
      <c r="F36"/>
      <c r="G36"/>
      <c r="H36"/>
    </row>
    <row r="37" spans="1:8" x14ac:dyDescent="0.2">
      <c r="A37" s="3" t="s">
        <v>2509</v>
      </c>
      <c r="B37" s="47" t="s">
        <v>6</v>
      </c>
      <c r="C37" s="156">
        <v>3500</v>
      </c>
      <c r="D37" s="157">
        <f t="shared" si="1"/>
        <v>4200</v>
      </c>
      <c r="F37"/>
      <c r="G37"/>
      <c r="H37"/>
    </row>
    <row r="38" spans="1:8" x14ac:dyDescent="0.2">
      <c r="A38" s="3" t="s">
        <v>2510</v>
      </c>
      <c r="B38" s="47" t="s">
        <v>6</v>
      </c>
      <c r="C38" s="156">
        <v>0</v>
      </c>
      <c r="D38" s="157">
        <f t="shared" si="1"/>
        <v>0</v>
      </c>
      <c r="F38"/>
      <c r="G38"/>
      <c r="H38"/>
    </row>
    <row r="39" spans="1:8" x14ac:dyDescent="0.2">
      <c r="A39" s="3" t="s">
        <v>6154</v>
      </c>
      <c r="B39" s="47" t="s">
        <v>6</v>
      </c>
      <c r="C39" s="156">
        <v>800</v>
      </c>
      <c r="D39" s="157">
        <f t="shared" si="1"/>
        <v>960</v>
      </c>
      <c r="F39"/>
      <c r="G39"/>
      <c r="H39"/>
    </row>
    <row r="40" spans="1:8" x14ac:dyDescent="0.2">
      <c r="A40" s="3" t="s">
        <v>2511</v>
      </c>
      <c r="B40" s="47" t="s">
        <v>6</v>
      </c>
      <c r="C40" s="156">
        <v>30000</v>
      </c>
      <c r="D40" s="157">
        <f t="shared" si="1"/>
        <v>36000</v>
      </c>
      <c r="F40"/>
      <c r="G40"/>
      <c r="H40"/>
    </row>
    <row r="41" spans="1:8" x14ac:dyDescent="0.2">
      <c r="A41" s="3" t="s">
        <v>2512</v>
      </c>
      <c r="B41" s="47" t="s">
        <v>6</v>
      </c>
      <c r="C41" s="156">
        <v>1000</v>
      </c>
      <c r="D41" s="157">
        <f t="shared" si="1"/>
        <v>1200</v>
      </c>
      <c r="F41"/>
      <c r="G41"/>
      <c r="H41"/>
    </row>
    <row r="42" spans="1:8" x14ac:dyDescent="0.2">
      <c r="A42" s="3" t="s">
        <v>2513</v>
      </c>
      <c r="B42" s="47" t="s">
        <v>6</v>
      </c>
      <c r="C42" s="156">
        <v>1400</v>
      </c>
      <c r="D42" s="157">
        <f t="shared" si="1"/>
        <v>1680</v>
      </c>
      <c r="F42"/>
      <c r="G42"/>
      <c r="H42"/>
    </row>
    <row r="43" spans="1:8" x14ac:dyDescent="0.2">
      <c r="A43" s="3" t="s">
        <v>2514</v>
      </c>
      <c r="B43" s="47" t="s">
        <v>6</v>
      </c>
      <c r="C43" s="156">
        <v>0</v>
      </c>
      <c r="D43" s="157">
        <f t="shared" si="1"/>
        <v>0</v>
      </c>
      <c r="F43"/>
      <c r="G43"/>
      <c r="H43"/>
    </row>
    <row r="44" spans="1:8" x14ac:dyDescent="0.2">
      <c r="A44" s="3" t="s">
        <v>6312</v>
      </c>
      <c r="B44" s="47" t="s">
        <v>6</v>
      </c>
      <c r="C44" s="156">
        <v>800</v>
      </c>
      <c r="D44" s="157">
        <f t="shared" si="1"/>
        <v>960</v>
      </c>
      <c r="F44"/>
      <c r="G44"/>
      <c r="H44"/>
    </row>
    <row r="45" spans="1:8" x14ac:dyDescent="0.2">
      <c r="A45" s="3" t="s">
        <v>6313</v>
      </c>
      <c r="B45" s="47" t="s">
        <v>6</v>
      </c>
      <c r="C45" s="156">
        <v>200</v>
      </c>
      <c r="D45" s="157">
        <f t="shared" si="1"/>
        <v>240</v>
      </c>
      <c r="F45"/>
      <c r="G45"/>
      <c r="H45"/>
    </row>
    <row r="46" spans="1:8" x14ac:dyDescent="0.2">
      <c r="A46" s="3" t="s">
        <v>6155</v>
      </c>
      <c r="B46" s="47" t="s">
        <v>6</v>
      </c>
      <c r="C46" s="156">
        <v>1400</v>
      </c>
      <c r="D46" s="157">
        <f t="shared" si="1"/>
        <v>1680</v>
      </c>
      <c r="F46"/>
      <c r="G46"/>
      <c r="H46"/>
    </row>
    <row r="47" spans="1:8" x14ac:dyDescent="0.2">
      <c r="A47" s="3" t="s">
        <v>6156</v>
      </c>
      <c r="B47" s="47" t="s">
        <v>6</v>
      </c>
      <c r="C47" s="156">
        <v>1400</v>
      </c>
      <c r="D47" s="157">
        <f t="shared" si="1"/>
        <v>1680</v>
      </c>
      <c r="F47"/>
      <c r="G47"/>
      <c r="H47"/>
    </row>
    <row r="48" spans="1:8" x14ac:dyDescent="0.2">
      <c r="A48" s="3" t="s">
        <v>6234</v>
      </c>
      <c r="B48" s="47" t="s">
        <v>6</v>
      </c>
      <c r="C48" s="156">
        <v>100</v>
      </c>
      <c r="D48" s="157">
        <f t="shared" si="1"/>
        <v>120</v>
      </c>
      <c r="F48"/>
      <c r="G48"/>
      <c r="H48"/>
    </row>
    <row r="49" spans="1:8" x14ac:dyDescent="0.2">
      <c r="A49" s="3" t="s">
        <v>2517</v>
      </c>
      <c r="B49" s="47" t="s">
        <v>6</v>
      </c>
      <c r="C49" s="156">
        <v>300</v>
      </c>
      <c r="D49" s="157">
        <f t="shared" si="1"/>
        <v>360</v>
      </c>
      <c r="F49"/>
      <c r="G49"/>
      <c r="H49"/>
    </row>
    <row r="50" spans="1:8" x14ac:dyDescent="0.2">
      <c r="A50" s="3" t="s">
        <v>6356</v>
      </c>
      <c r="B50" s="47" t="s">
        <v>6</v>
      </c>
      <c r="C50" s="156">
        <v>4000</v>
      </c>
      <c r="D50" s="157">
        <f t="shared" si="1"/>
        <v>4800</v>
      </c>
      <c r="F50"/>
      <c r="G50"/>
      <c r="H50"/>
    </row>
    <row r="51" spans="1:8" x14ac:dyDescent="0.2">
      <c r="A51" s="3" t="s">
        <v>6374</v>
      </c>
      <c r="B51" s="47" t="s">
        <v>6</v>
      </c>
      <c r="C51" s="156">
        <v>40</v>
      </c>
      <c r="D51" s="157">
        <f t="shared" si="1"/>
        <v>48</v>
      </c>
      <c r="F51"/>
      <c r="G51"/>
      <c r="H51"/>
    </row>
    <row r="52" spans="1:8" x14ac:dyDescent="0.2">
      <c r="A52" s="3" t="s">
        <v>6375</v>
      </c>
      <c r="B52" s="47" t="s">
        <v>6</v>
      </c>
      <c r="C52" s="156">
        <v>33</v>
      </c>
      <c r="D52" s="157">
        <f t="shared" si="1"/>
        <v>39.6</v>
      </c>
      <c r="F52"/>
      <c r="G52"/>
      <c r="H52"/>
    </row>
    <row r="53" spans="1:8" x14ac:dyDescent="0.2">
      <c r="A53" s="3" t="s">
        <v>6376</v>
      </c>
      <c r="B53" s="47" t="s">
        <v>6</v>
      </c>
      <c r="C53" s="156">
        <v>15</v>
      </c>
      <c r="D53" s="157">
        <f t="shared" si="1"/>
        <v>18</v>
      </c>
      <c r="F53"/>
      <c r="G53"/>
      <c r="H53"/>
    </row>
    <row r="54" spans="1:8" x14ac:dyDescent="0.2">
      <c r="A54" s="3" t="s">
        <v>6377</v>
      </c>
      <c r="B54" s="47" t="s">
        <v>6</v>
      </c>
      <c r="C54" s="156">
        <v>20</v>
      </c>
      <c r="D54" s="157">
        <f t="shared" si="1"/>
        <v>24</v>
      </c>
      <c r="F54"/>
      <c r="G54"/>
      <c r="H54"/>
    </row>
    <row r="55" spans="1:8" x14ac:dyDescent="0.2">
      <c r="A55" s="3" t="s">
        <v>6378</v>
      </c>
      <c r="B55" s="47" t="s">
        <v>6</v>
      </c>
      <c r="C55" s="156">
        <v>40</v>
      </c>
      <c r="D55" s="157">
        <f t="shared" si="1"/>
        <v>48</v>
      </c>
      <c r="F55"/>
      <c r="G55"/>
      <c r="H55"/>
    </row>
    <row r="56" spans="1:8" x14ac:dyDescent="0.2">
      <c r="A56" s="3" t="s">
        <v>6379</v>
      </c>
      <c r="B56" s="47" t="s">
        <v>6</v>
      </c>
      <c r="C56" s="156">
        <v>20</v>
      </c>
      <c r="D56" s="157">
        <f t="shared" si="1"/>
        <v>24</v>
      </c>
      <c r="F56"/>
      <c r="G56"/>
      <c r="H56"/>
    </row>
    <row r="57" spans="1:8" x14ac:dyDescent="0.2">
      <c r="A57" s="3" t="s">
        <v>6380</v>
      </c>
      <c r="B57" s="47" t="s">
        <v>6</v>
      </c>
      <c r="C57" s="156">
        <v>30</v>
      </c>
      <c r="D57" s="157">
        <f t="shared" si="1"/>
        <v>36</v>
      </c>
      <c r="F57"/>
      <c r="G57"/>
      <c r="H57"/>
    </row>
    <row r="58" spans="1:8" x14ac:dyDescent="0.2">
      <c r="A58" s="3" t="s">
        <v>6381</v>
      </c>
      <c r="B58" s="47" t="s">
        <v>6</v>
      </c>
      <c r="C58" s="156">
        <v>33</v>
      </c>
      <c r="D58" s="157">
        <f t="shared" si="1"/>
        <v>39.6</v>
      </c>
      <c r="F58"/>
      <c r="G58"/>
      <c r="H58"/>
    </row>
    <row r="59" spans="1:8" x14ac:dyDescent="0.2">
      <c r="A59" s="3" t="s">
        <v>6382</v>
      </c>
      <c r="B59" s="47" t="s">
        <v>6</v>
      </c>
      <c r="C59" s="156">
        <v>60</v>
      </c>
      <c r="D59" s="157">
        <f t="shared" si="1"/>
        <v>72</v>
      </c>
      <c r="F59"/>
      <c r="G59"/>
      <c r="H59"/>
    </row>
    <row r="60" spans="1:8" x14ac:dyDescent="0.2">
      <c r="A60" s="3" t="s">
        <v>6383</v>
      </c>
      <c r="B60" s="47" t="s">
        <v>6</v>
      </c>
      <c r="C60" s="156">
        <v>20</v>
      </c>
      <c r="D60" s="157">
        <f t="shared" si="1"/>
        <v>24</v>
      </c>
      <c r="F60"/>
      <c r="G60"/>
      <c r="H60"/>
    </row>
    <row r="61" spans="1:8" x14ac:dyDescent="0.2">
      <c r="A61" s="3" t="s">
        <v>6384</v>
      </c>
      <c r="B61" s="47" t="s">
        <v>6</v>
      </c>
      <c r="C61" s="156">
        <v>40</v>
      </c>
      <c r="D61" s="157">
        <f t="shared" si="1"/>
        <v>48</v>
      </c>
      <c r="F61"/>
      <c r="G61"/>
      <c r="H61"/>
    </row>
    <row r="62" spans="1:8" x14ac:dyDescent="0.2">
      <c r="A62" s="3" t="s">
        <v>6385</v>
      </c>
      <c r="B62" s="47" t="s">
        <v>6</v>
      </c>
      <c r="C62" s="156">
        <v>40</v>
      </c>
      <c r="D62" s="157">
        <f t="shared" si="1"/>
        <v>48</v>
      </c>
      <c r="F62"/>
      <c r="G62"/>
      <c r="H62"/>
    </row>
    <row r="63" spans="1:8" x14ac:dyDescent="0.2">
      <c r="A63" s="3" t="s">
        <v>4860</v>
      </c>
      <c r="B63" s="47" t="s">
        <v>6</v>
      </c>
      <c r="C63" s="156">
        <v>12083.3285</v>
      </c>
      <c r="D63" s="157">
        <f t="shared" si="1"/>
        <v>14499.994199999999</v>
      </c>
      <c r="F63"/>
      <c r="G63"/>
      <c r="H63"/>
    </row>
    <row r="64" spans="1:8" x14ac:dyDescent="0.2">
      <c r="A64" s="3" t="s">
        <v>6386</v>
      </c>
      <c r="B64" s="47" t="s">
        <v>6</v>
      </c>
      <c r="C64" s="156">
        <v>30</v>
      </c>
      <c r="D64" s="157">
        <f t="shared" si="1"/>
        <v>36</v>
      </c>
      <c r="F64"/>
      <c r="G64"/>
      <c r="H64"/>
    </row>
    <row r="65" spans="1:8" x14ac:dyDescent="0.2">
      <c r="A65" s="3" t="s">
        <v>6387</v>
      </c>
      <c r="B65" s="47" t="s">
        <v>6</v>
      </c>
      <c r="C65" s="156">
        <v>30</v>
      </c>
      <c r="D65" s="157">
        <f t="shared" si="1"/>
        <v>36</v>
      </c>
      <c r="F65"/>
      <c r="G65"/>
      <c r="H65"/>
    </row>
    <row r="66" spans="1:8" x14ac:dyDescent="0.2">
      <c r="A66" s="3" t="s">
        <v>6388</v>
      </c>
      <c r="B66" s="47" t="s">
        <v>6</v>
      </c>
      <c r="C66" s="156">
        <v>1200</v>
      </c>
      <c r="D66" s="157">
        <f t="shared" ref="D66:D97" si="2">C66*1.2</f>
        <v>1440</v>
      </c>
      <c r="F66"/>
      <c r="G66"/>
      <c r="H66"/>
    </row>
    <row r="67" spans="1:8" x14ac:dyDescent="0.2">
      <c r="A67" s="3" t="s">
        <v>6389</v>
      </c>
      <c r="B67" s="47" t="s">
        <v>6</v>
      </c>
      <c r="C67" s="156">
        <v>60</v>
      </c>
      <c r="D67" s="157">
        <f t="shared" si="2"/>
        <v>72</v>
      </c>
      <c r="F67"/>
      <c r="G67"/>
      <c r="H67"/>
    </row>
    <row r="68" spans="1:8" x14ac:dyDescent="0.2">
      <c r="A68" s="3" t="s">
        <v>6390</v>
      </c>
      <c r="B68" s="47" t="s">
        <v>6</v>
      </c>
      <c r="C68" s="156">
        <v>40</v>
      </c>
      <c r="D68" s="157">
        <f t="shared" si="2"/>
        <v>48</v>
      </c>
      <c r="F68"/>
      <c r="G68"/>
      <c r="H68"/>
    </row>
    <row r="69" spans="1:8" x14ac:dyDescent="0.2">
      <c r="A69" s="3" t="s">
        <v>6391</v>
      </c>
      <c r="B69" s="47" t="s">
        <v>6</v>
      </c>
      <c r="C69" s="156">
        <v>50</v>
      </c>
      <c r="D69" s="157">
        <f t="shared" si="2"/>
        <v>60</v>
      </c>
      <c r="F69"/>
      <c r="G69"/>
      <c r="H69"/>
    </row>
    <row r="70" spans="1:8" x14ac:dyDescent="0.2">
      <c r="A70" s="3" t="s">
        <v>6392</v>
      </c>
      <c r="B70" s="47" t="s">
        <v>6</v>
      </c>
      <c r="C70" s="156">
        <v>117</v>
      </c>
      <c r="D70" s="157">
        <f t="shared" si="2"/>
        <v>140.4</v>
      </c>
      <c r="F70"/>
      <c r="G70"/>
      <c r="H70"/>
    </row>
    <row r="71" spans="1:8" x14ac:dyDescent="0.2">
      <c r="A71" s="3" t="s">
        <v>6393</v>
      </c>
      <c r="B71" s="47" t="s">
        <v>6</v>
      </c>
      <c r="C71" s="156">
        <v>50</v>
      </c>
      <c r="D71" s="157">
        <f t="shared" si="2"/>
        <v>60</v>
      </c>
      <c r="F71"/>
      <c r="G71"/>
      <c r="H71"/>
    </row>
    <row r="72" spans="1:8" x14ac:dyDescent="0.2">
      <c r="A72" s="3" t="s">
        <v>6523</v>
      </c>
      <c r="B72" s="47" t="s">
        <v>6</v>
      </c>
      <c r="C72" s="156">
        <v>400</v>
      </c>
      <c r="D72" s="157">
        <f t="shared" si="2"/>
        <v>480</v>
      </c>
      <c r="F72"/>
      <c r="G72"/>
      <c r="H72"/>
    </row>
    <row r="73" spans="1:8" x14ac:dyDescent="0.2">
      <c r="A73" s="3" t="s">
        <v>2515</v>
      </c>
      <c r="B73" s="47" t="s">
        <v>6</v>
      </c>
      <c r="C73" s="156">
        <v>400</v>
      </c>
      <c r="D73" s="157">
        <f t="shared" si="2"/>
        <v>480</v>
      </c>
      <c r="F73"/>
      <c r="G73"/>
      <c r="H73"/>
    </row>
    <row r="74" spans="1:8" x14ac:dyDescent="0.2">
      <c r="A74" s="3" t="s">
        <v>5660</v>
      </c>
      <c r="B74" s="47" t="s">
        <v>6</v>
      </c>
      <c r="C74" s="156">
        <v>400</v>
      </c>
      <c r="D74" s="157">
        <f t="shared" si="2"/>
        <v>480</v>
      </c>
      <c r="F74"/>
      <c r="G74"/>
      <c r="H74"/>
    </row>
    <row r="75" spans="1:8" x14ac:dyDescent="0.2">
      <c r="A75" s="3" t="s">
        <v>6090</v>
      </c>
      <c r="B75" s="47" t="s">
        <v>6</v>
      </c>
      <c r="C75" s="156">
        <v>400</v>
      </c>
      <c r="D75" s="157">
        <f t="shared" si="2"/>
        <v>480</v>
      </c>
      <c r="F75"/>
      <c r="G75"/>
      <c r="H75"/>
    </row>
    <row r="76" spans="1:8" x14ac:dyDescent="0.2">
      <c r="A76" s="3" t="s">
        <v>5034</v>
      </c>
      <c r="B76" s="47" t="s">
        <v>6</v>
      </c>
      <c r="C76" s="156">
        <v>500</v>
      </c>
      <c r="D76" s="157">
        <f t="shared" si="2"/>
        <v>600</v>
      </c>
      <c r="F76"/>
      <c r="G76"/>
      <c r="H76"/>
    </row>
    <row r="77" spans="1:8" x14ac:dyDescent="0.2">
      <c r="A77" s="3" t="s">
        <v>6235</v>
      </c>
      <c r="B77" s="47" t="s">
        <v>6</v>
      </c>
      <c r="C77" s="156">
        <v>800</v>
      </c>
      <c r="D77" s="157">
        <f t="shared" si="2"/>
        <v>960</v>
      </c>
      <c r="F77"/>
      <c r="G77"/>
      <c r="H77"/>
    </row>
    <row r="78" spans="1:8" x14ac:dyDescent="0.2">
      <c r="A78" s="3" t="s">
        <v>6236</v>
      </c>
      <c r="B78" s="47" t="s">
        <v>6</v>
      </c>
      <c r="C78" s="156">
        <v>800</v>
      </c>
      <c r="D78" s="157">
        <f t="shared" si="2"/>
        <v>960</v>
      </c>
      <c r="F78"/>
      <c r="G78"/>
      <c r="H78"/>
    </row>
    <row r="79" spans="1:8" x14ac:dyDescent="0.2">
      <c r="A79" s="3" t="s">
        <v>6237</v>
      </c>
      <c r="B79" s="47" t="s">
        <v>6</v>
      </c>
      <c r="C79" s="156">
        <v>1000</v>
      </c>
      <c r="D79" s="157">
        <f t="shared" si="2"/>
        <v>1200</v>
      </c>
      <c r="F79"/>
      <c r="G79"/>
      <c r="H79"/>
    </row>
    <row r="80" spans="1:8" x14ac:dyDescent="0.2">
      <c r="A80" s="3" t="s">
        <v>6238</v>
      </c>
      <c r="B80" s="47" t="s">
        <v>6</v>
      </c>
      <c r="C80" s="156">
        <v>1200</v>
      </c>
      <c r="D80" s="157">
        <f t="shared" si="2"/>
        <v>1440</v>
      </c>
      <c r="F80"/>
      <c r="G80"/>
      <c r="H80"/>
    </row>
    <row r="81" spans="1:8" x14ac:dyDescent="0.2">
      <c r="A81" s="3" t="s">
        <v>6239</v>
      </c>
      <c r="B81" s="47" t="s">
        <v>6</v>
      </c>
      <c r="C81" s="156">
        <v>1200</v>
      </c>
      <c r="D81" s="157">
        <f t="shared" si="2"/>
        <v>1440</v>
      </c>
      <c r="F81"/>
      <c r="G81"/>
      <c r="H81"/>
    </row>
    <row r="82" spans="1:8" x14ac:dyDescent="0.2">
      <c r="A82" s="3" t="s">
        <v>6240</v>
      </c>
      <c r="B82" s="47" t="s">
        <v>6</v>
      </c>
      <c r="C82" s="156">
        <v>1500</v>
      </c>
      <c r="D82" s="157">
        <f t="shared" si="2"/>
        <v>1800</v>
      </c>
      <c r="F82"/>
      <c r="G82"/>
      <c r="H82"/>
    </row>
    <row r="83" spans="1:8" x14ac:dyDescent="0.2">
      <c r="A83" s="3" t="s">
        <v>6241</v>
      </c>
      <c r="B83" s="47" t="s">
        <v>6</v>
      </c>
      <c r="C83" s="156">
        <v>700</v>
      </c>
      <c r="D83" s="157">
        <f t="shared" si="2"/>
        <v>840</v>
      </c>
      <c r="F83"/>
      <c r="G83"/>
      <c r="H83"/>
    </row>
    <row r="84" spans="1:8" x14ac:dyDescent="0.2">
      <c r="A84" s="3" t="s">
        <v>6242</v>
      </c>
      <c r="B84" s="47" t="s">
        <v>6</v>
      </c>
      <c r="C84" s="156">
        <v>700</v>
      </c>
      <c r="D84" s="157">
        <f t="shared" si="2"/>
        <v>840</v>
      </c>
      <c r="F84"/>
      <c r="G84"/>
      <c r="H84"/>
    </row>
    <row r="85" spans="1:8" x14ac:dyDescent="0.2">
      <c r="A85" s="3" t="s">
        <v>6243</v>
      </c>
      <c r="B85" s="47" t="s">
        <v>6</v>
      </c>
      <c r="C85" s="156">
        <v>1200</v>
      </c>
      <c r="D85" s="157">
        <f t="shared" si="2"/>
        <v>1440</v>
      </c>
      <c r="F85"/>
      <c r="G85"/>
      <c r="H85"/>
    </row>
    <row r="86" spans="1:8" x14ac:dyDescent="0.2">
      <c r="A86" s="3" t="s">
        <v>6244</v>
      </c>
      <c r="B86" s="47" t="s">
        <v>6</v>
      </c>
      <c r="C86" s="156">
        <v>1200</v>
      </c>
      <c r="D86" s="157">
        <f t="shared" si="2"/>
        <v>1440</v>
      </c>
      <c r="F86"/>
      <c r="G86"/>
      <c r="H86"/>
    </row>
    <row r="87" spans="1:8" x14ac:dyDescent="0.2">
      <c r="A87" s="3" t="s">
        <v>6245</v>
      </c>
      <c r="B87" s="47" t="s">
        <v>6</v>
      </c>
      <c r="C87" s="156">
        <v>1200</v>
      </c>
      <c r="D87" s="157">
        <f t="shared" si="2"/>
        <v>1440</v>
      </c>
      <c r="F87"/>
      <c r="G87"/>
      <c r="H87"/>
    </row>
    <row r="88" spans="1:8" x14ac:dyDescent="0.2">
      <c r="A88" s="3" t="s">
        <v>6246</v>
      </c>
      <c r="B88" s="47" t="s">
        <v>6</v>
      </c>
      <c r="C88" s="156">
        <v>700</v>
      </c>
      <c r="D88" s="157">
        <f t="shared" si="2"/>
        <v>840</v>
      </c>
      <c r="F88"/>
      <c r="G88"/>
      <c r="H88"/>
    </row>
    <row r="89" spans="1:8" x14ac:dyDescent="0.2">
      <c r="A89" s="3" t="s">
        <v>6247</v>
      </c>
      <c r="B89" s="47" t="s">
        <v>6</v>
      </c>
      <c r="C89" s="156">
        <v>800</v>
      </c>
      <c r="D89" s="157">
        <f t="shared" si="2"/>
        <v>960</v>
      </c>
      <c r="F89"/>
      <c r="G89"/>
      <c r="H89"/>
    </row>
    <row r="90" spans="1:8" x14ac:dyDescent="0.2">
      <c r="A90" s="3" t="s">
        <v>6248</v>
      </c>
      <c r="B90" s="47" t="s">
        <v>6</v>
      </c>
      <c r="C90" s="156">
        <v>800</v>
      </c>
      <c r="D90" s="157">
        <f t="shared" si="2"/>
        <v>960</v>
      </c>
      <c r="F90"/>
      <c r="G90"/>
      <c r="H90"/>
    </row>
    <row r="91" spans="1:8" x14ac:dyDescent="0.2">
      <c r="A91" s="3" t="s">
        <v>2516</v>
      </c>
      <c r="B91" s="47" t="s">
        <v>6</v>
      </c>
      <c r="C91" s="156">
        <v>3000</v>
      </c>
      <c r="D91" s="157">
        <f t="shared" si="2"/>
        <v>3600</v>
      </c>
      <c r="F91"/>
      <c r="G91"/>
      <c r="H91"/>
    </row>
    <row r="92" spans="1:8" x14ac:dyDescent="0.2">
      <c r="A92" s="3" t="s">
        <v>2518</v>
      </c>
      <c r="B92" s="47" t="s">
        <v>6</v>
      </c>
      <c r="C92" s="156">
        <v>200</v>
      </c>
      <c r="D92" s="157">
        <f t="shared" si="2"/>
        <v>240</v>
      </c>
      <c r="F92"/>
      <c r="G92"/>
      <c r="H92"/>
    </row>
    <row r="93" spans="1:8" x14ac:dyDescent="0.2">
      <c r="A93" s="3" t="s">
        <v>2519</v>
      </c>
      <c r="B93" s="47" t="s">
        <v>6</v>
      </c>
      <c r="C93" s="156">
        <v>1000</v>
      </c>
      <c r="D93" s="157">
        <f t="shared" si="2"/>
        <v>1200</v>
      </c>
      <c r="F93"/>
      <c r="G93"/>
      <c r="H93"/>
    </row>
    <row r="94" spans="1:8" x14ac:dyDescent="0.2">
      <c r="A94" s="3" t="s">
        <v>5460</v>
      </c>
      <c r="B94" s="47" t="s">
        <v>6</v>
      </c>
      <c r="C94" s="156">
        <v>1666.6659999999999</v>
      </c>
      <c r="D94" s="157">
        <f t="shared" si="2"/>
        <v>1999.9991999999997</v>
      </c>
      <c r="F94"/>
      <c r="G94"/>
      <c r="H94"/>
    </row>
    <row r="95" spans="1:8" x14ac:dyDescent="0.2">
      <c r="A95" s="3" t="s">
        <v>5461</v>
      </c>
      <c r="B95" s="47" t="s">
        <v>6</v>
      </c>
      <c r="C95" s="156">
        <v>1666.6659999999999</v>
      </c>
      <c r="D95" s="157">
        <f t="shared" si="2"/>
        <v>1999.9991999999997</v>
      </c>
      <c r="F95"/>
      <c r="G95"/>
      <c r="H95"/>
    </row>
    <row r="96" spans="1:8" x14ac:dyDescent="0.2">
      <c r="A96" s="3" t="s">
        <v>5462</v>
      </c>
      <c r="B96" s="47" t="s">
        <v>6</v>
      </c>
      <c r="C96" s="156">
        <v>1666.6659999999999</v>
      </c>
      <c r="D96" s="157">
        <f t="shared" si="2"/>
        <v>1999.9991999999997</v>
      </c>
      <c r="F96"/>
      <c r="G96"/>
      <c r="H96"/>
    </row>
    <row r="97" spans="1:8" x14ac:dyDescent="0.2">
      <c r="A97" s="3" t="s">
        <v>6157</v>
      </c>
      <c r="B97" s="47" t="s">
        <v>6</v>
      </c>
      <c r="C97" s="156">
        <v>1000</v>
      </c>
      <c r="D97" s="157">
        <f t="shared" si="2"/>
        <v>1200</v>
      </c>
      <c r="F97"/>
      <c r="G97"/>
      <c r="H97"/>
    </row>
    <row r="98" spans="1:8" x14ac:dyDescent="0.2">
      <c r="A98" s="3" t="s">
        <v>6314</v>
      </c>
      <c r="B98" s="47" t="s">
        <v>6</v>
      </c>
      <c r="C98" s="156">
        <v>400</v>
      </c>
      <c r="D98" s="157">
        <f t="shared" ref="D98:D129" si="3">C98*1.2</f>
        <v>480</v>
      </c>
      <c r="F98"/>
      <c r="G98"/>
      <c r="H98"/>
    </row>
    <row r="99" spans="1:8" x14ac:dyDescent="0.2">
      <c r="A99" s="3" t="s">
        <v>2520</v>
      </c>
      <c r="B99" s="47" t="s">
        <v>6</v>
      </c>
      <c r="C99" s="156">
        <v>0</v>
      </c>
      <c r="D99" s="157">
        <f t="shared" si="3"/>
        <v>0</v>
      </c>
      <c r="F99"/>
      <c r="G99"/>
      <c r="H99"/>
    </row>
    <row r="100" spans="1:8" x14ac:dyDescent="0.2">
      <c r="A100" s="3" t="s">
        <v>2521</v>
      </c>
      <c r="B100" s="47" t="s">
        <v>6</v>
      </c>
      <c r="C100" s="156">
        <v>1817</v>
      </c>
      <c r="D100" s="157">
        <f t="shared" si="3"/>
        <v>2180.4</v>
      </c>
      <c r="F100"/>
      <c r="G100"/>
      <c r="H100"/>
    </row>
    <row r="101" spans="1:8" x14ac:dyDescent="0.2">
      <c r="A101" s="3" t="s">
        <v>6158</v>
      </c>
      <c r="B101" s="47" t="s">
        <v>6</v>
      </c>
      <c r="C101" s="156">
        <v>167</v>
      </c>
      <c r="D101" s="157">
        <f t="shared" si="3"/>
        <v>200.4</v>
      </c>
      <c r="F101"/>
      <c r="G101"/>
      <c r="H101"/>
    </row>
    <row r="102" spans="1:8" x14ac:dyDescent="0.2">
      <c r="A102" s="3" t="s">
        <v>2522</v>
      </c>
      <c r="B102" s="47" t="s">
        <v>6</v>
      </c>
      <c r="C102" s="156">
        <v>1817</v>
      </c>
      <c r="D102" s="157">
        <f t="shared" si="3"/>
        <v>2180.4</v>
      </c>
      <c r="F102"/>
      <c r="G102"/>
      <c r="H102"/>
    </row>
    <row r="103" spans="1:8" x14ac:dyDescent="0.2">
      <c r="A103" s="3" t="s">
        <v>6119</v>
      </c>
      <c r="B103" s="47" t="s">
        <v>6</v>
      </c>
      <c r="C103" s="156">
        <v>400</v>
      </c>
      <c r="D103" s="157">
        <f t="shared" si="3"/>
        <v>480</v>
      </c>
      <c r="F103"/>
      <c r="G103"/>
      <c r="H103"/>
    </row>
    <row r="104" spans="1:8" x14ac:dyDescent="0.2">
      <c r="A104" s="3" t="s">
        <v>6394</v>
      </c>
      <c r="B104" s="47" t="s">
        <v>6</v>
      </c>
      <c r="C104" s="156">
        <v>50</v>
      </c>
      <c r="D104" s="157">
        <f t="shared" si="3"/>
        <v>60</v>
      </c>
      <c r="F104"/>
      <c r="G104"/>
      <c r="H104"/>
    </row>
    <row r="105" spans="1:8" x14ac:dyDescent="0.2">
      <c r="A105" s="3" t="s">
        <v>6091</v>
      </c>
      <c r="B105" s="47" t="s">
        <v>6</v>
      </c>
      <c r="C105" s="156">
        <v>150</v>
      </c>
      <c r="D105" s="157">
        <f t="shared" si="3"/>
        <v>180</v>
      </c>
      <c r="F105"/>
      <c r="G105"/>
      <c r="H105"/>
    </row>
    <row r="106" spans="1:8" x14ac:dyDescent="0.2">
      <c r="A106" s="3" t="s">
        <v>2523</v>
      </c>
      <c r="B106" s="47" t="s">
        <v>6</v>
      </c>
      <c r="C106" s="156">
        <v>0</v>
      </c>
      <c r="D106" s="157">
        <f t="shared" si="3"/>
        <v>0</v>
      </c>
      <c r="F106"/>
      <c r="G106"/>
      <c r="H106"/>
    </row>
    <row r="107" spans="1:8" x14ac:dyDescent="0.2">
      <c r="A107" s="3" t="s">
        <v>2524</v>
      </c>
      <c r="B107" s="47" t="s">
        <v>6</v>
      </c>
      <c r="C107" s="156">
        <v>0</v>
      </c>
      <c r="D107" s="157">
        <f t="shared" si="3"/>
        <v>0</v>
      </c>
      <c r="F107"/>
      <c r="G107"/>
      <c r="H107"/>
    </row>
    <row r="108" spans="1:8" x14ac:dyDescent="0.2">
      <c r="A108" s="3" t="s">
        <v>6345</v>
      </c>
      <c r="B108" s="47" t="s">
        <v>6</v>
      </c>
      <c r="C108" s="156">
        <v>100</v>
      </c>
      <c r="D108" s="157">
        <f t="shared" si="3"/>
        <v>120</v>
      </c>
      <c r="F108"/>
      <c r="G108"/>
      <c r="H108"/>
    </row>
    <row r="109" spans="1:8" x14ac:dyDescent="0.2">
      <c r="A109" s="3" t="s">
        <v>2525</v>
      </c>
      <c r="B109" s="47" t="s">
        <v>6</v>
      </c>
      <c r="C109" s="156">
        <v>4000</v>
      </c>
      <c r="D109" s="157">
        <f t="shared" si="3"/>
        <v>4800</v>
      </c>
      <c r="F109"/>
      <c r="G109"/>
      <c r="H109"/>
    </row>
    <row r="110" spans="1:8" x14ac:dyDescent="0.2">
      <c r="A110" s="3" t="s">
        <v>2526</v>
      </c>
      <c r="B110" s="47" t="s">
        <v>6</v>
      </c>
      <c r="C110" s="156">
        <v>5833.3310000000001</v>
      </c>
      <c r="D110" s="157">
        <f t="shared" si="3"/>
        <v>6999.9971999999998</v>
      </c>
      <c r="F110"/>
      <c r="G110"/>
      <c r="H110"/>
    </row>
    <row r="111" spans="1:8" x14ac:dyDescent="0.2">
      <c r="A111" s="3" t="s">
        <v>2527</v>
      </c>
      <c r="B111" s="47" t="s">
        <v>6</v>
      </c>
      <c r="C111" s="156">
        <v>1166.6661999999999</v>
      </c>
      <c r="D111" s="157">
        <f t="shared" si="3"/>
        <v>1399.9994399999998</v>
      </c>
      <c r="F111"/>
      <c r="G111"/>
      <c r="H111"/>
    </row>
    <row r="112" spans="1:8" x14ac:dyDescent="0.2">
      <c r="A112" s="3" t="s">
        <v>2528</v>
      </c>
      <c r="B112" s="47" t="s">
        <v>6</v>
      </c>
      <c r="C112" s="156">
        <v>300</v>
      </c>
      <c r="D112" s="157">
        <f t="shared" si="3"/>
        <v>360</v>
      </c>
      <c r="F112"/>
      <c r="G112"/>
      <c r="H112"/>
    </row>
    <row r="113" spans="1:8" x14ac:dyDescent="0.2">
      <c r="A113" s="3" t="s">
        <v>2529</v>
      </c>
      <c r="B113" s="47" t="s">
        <v>6</v>
      </c>
      <c r="C113" s="156">
        <v>0</v>
      </c>
      <c r="D113" s="157">
        <f t="shared" si="3"/>
        <v>0</v>
      </c>
      <c r="F113"/>
      <c r="G113"/>
      <c r="H113"/>
    </row>
    <row r="114" spans="1:8" x14ac:dyDescent="0.2">
      <c r="A114" s="3" t="s">
        <v>6120</v>
      </c>
      <c r="B114" s="47" t="s">
        <v>6</v>
      </c>
      <c r="C114" s="156">
        <v>150</v>
      </c>
      <c r="D114" s="157">
        <f t="shared" si="3"/>
        <v>180</v>
      </c>
      <c r="F114"/>
      <c r="G114"/>
      <c r="H114"/>
    </row>
    <row r="115" spans="1:8" x14ac:dyDescent="0.2">
      <c r="A115" s="3" t="s">
        <v>6121</v>
      </c>
      <c r="B115" s="47" t="s">
        <v>6</v>
      </c>
      <c r="C115" s="156">
        <v>100</v>
      </c>
      <c r="D115" s="157">
        <f t="shared" si="3"/>
        <v>120</v>
      </c>
      <c r="F115"/>
      <c r="G115"/>
      <c r="H115"/>
    </row>
    <row r="116" spans="1:8" x14ac:dyDescent="0.2">
      <c r="A116" s="3" t="s">
        <v>6122</v>
      </c>
      <c r="B116" s="47" t="s">
        <v>6</v>
      </c>
      <c r="C116" s="156">
        <v>100</v>
      </c>
      <c r="D116" s="157">
        <f t="shared" si="3"/>
        <v>120</v>
      </c>
      <c r="F116"/>
      <c r="G116"/>
      <c r="H116"/>
    </row>
    <row r="117" spans="1:8" x14ac:dyDescent="0.2">
      <c r="A117" s="3" t="s">
        <v>6123</v>
      </c>
      <c r="B117" s="47" t="s">
        <v>6</v>
      </c>
      <c r="C117" s="156">
        <v>100</v>
      </c>
      <c r="D117" s="157">
        <f t="shared" si="3"/>
        <v>120</v>
      </c>
      <c r="F117"/>
      <c r="G117"/>
      <c r="H117"/>
    </row>
    <row r="118" spans="1:8" x14ac:dyDescent="0.2">
      <c r="A118" s="3" t="s">
        <v>6249</v>
      </c>
      <c r="B118" s="47" t="s">
        <v>6</v>
      </c>
      <c r="C118" s="156">
        <v>1250</v>
      </c>
      <c r="D118" s="157">
        <f t="shared" si="3"/>
        <v>1500</v>
      </c>
      <c r="F118"/>
      <c r="G118"/>
      <c r="H118"/>
    </row>
    <row r="119" spans="1:8" x14ac:dyDescent="0.2">
      <c r="A119" s="3" t="s">
        <v>5887</v>
      </c>
      <c r="B119" s="47" t="s">
        <v>6</v>
      </c>
      <c r="C119" s="156">
        <v>10000</v>
      </c>
      <c r="D119" s="157">
        <f t="shared" si="3"/>
        <v>12000</v>
      </c>
      <c r="F119"/>
      <c r="G119"/>
      <c r="H119"/>
    </row>
    <row r="120" spans="1:8" x14ac:dyDescent="0.2">
      <c r="A120" s="3" t="s">
        <v>2530</v>
      </c>
      <c r="B120" s="47" t="s">
        <v>6</v>
      </c>
      <c r="C120" s="156">
        <v>0</v>
      </c>
      <c r="D120" s="157">
        <f t="shared" si="3"/>
        <v>0</v>
      </c>
      <c r="F120"/>
      <c r="G120"/>
      <c r="H120"/>
    </row>
    <row r="121" spans="1:8" x14ac:dyDescent="0.2">
      <c r="A121" s="3" t="s">
        <v>3922</v>
      </c>
      <c r="B121" s="47" t="s">
        <v>6</v>
      </c>
      <c r="C121" s="156">
        <v>200</v>
      </c>
      <c r="D121" s="157">
        <f t="shared" si="3"/>
        <v>240</v>
      </c>
      <c r="F121"/>
      <c r="G121"/>
      <c r="H121"/>
    </row>
    <row r="122" spans="1:8" x14ac:dyDescent="0.2">
      <c r="A122" s="3" t="s">
        <v>6315</v>
      </c>
      <c r="B122" s="47" t="s">
        <v>6</v>
      </c>
      <c r="C122" s="156">
        <v>700</v>
      </c>
      <c r="D122" s="157">
        <f t="shared" si="3"/>
        <v>840</v>
      </c>
      <c r="F122"/>
      <c r="G122"/>
      <c r="H122"/>
    </row>
    <row r="123" spans="1:8" x14ac:dyDescent="0.2">
      <c r="A123" s="3" t="s">
        <v>2531</v>
      </c>
      <c r="B123" s="47" t="s">
        <v>6</v>
      </c>
      <c r="C123" s="156">
        <v>400</v>
      </c>
      <c r="D123" s="157">
        <f t="shared" si="3"/>
        <v>480</v>
      </c>
      <c r="F123"/>
      <c r="G123"/>
      <c r="H123"/>
    </row>
    <row r="124" spans="1:8" x14ac:dyDescent="0.2">
      <c r="A124" s="3" t="s">
        <v>2532</v>
      </c>
      <c r="B124" s="47" t="s">
        <v>6</v>
      </c>
      <c r="C124" s="156">
        <v>0</v>
      </c>
      <c r="D124" s="157">
        <f t="shared" si="3"/>
        <v>0</v>
      </c>
      <c r="F124"/>
      <c r="G124"/>
      <c r="H124"/>
    </row>
    <row r="125" spans="1:8" x14ac:dyDescent="0.2">
      <c r="A125" s="3" t="s">
        <v>6299</v>
      </c>
      <c r="B125" s="47" t="s">
        <v>6</v>
      </c>
      <c r="C125" s="156">
        <v>80</v>
      </c>
      <c r="D125" s="157">
        <f t="shared" si="3"/>
        <v>96</v>
      </c>
      <c r="F125"/>
      <c r="G125"/>
      <c r="H125"/>
    </row>
    <row r="126" spans="1:8" x14ac:dyDescent="0.2">
      <c r="A126" s="3" t="s">
        <v>2533</v>
      </c>
      <c r="B126" s="47" t="s">
        <v>6</v>
      </c>
      <c r="C126" s="156">
        <v>60</v>
      </c>
      <c r="D126" s="157">
        <f t="shared" si="3"/>
        <v>72</v>
      </c>
      <c r="F126"/>
      <c r="G126"/>
      <c r="H126"/>
    </row>
    <row r="127" spans="1:8" x14ac:dyDescent="0.2">
      <c r="A127" s="3" t="s">
        <v>2534</v>
      </c>
      <c r="B127" s="47" t="s">
        <v>6</v>
      </c>
      <c r="C127" s="156">
        <v>1400</v>
      </c>
      <c r="D127" s="157">
        <f t="shared" si="3"/>
        <v>1680</v>
      </c>
      <c r="F127"/>
      <c r="G127"/>
      <c r="H127"/>
    </row>
    <row r="128" spans="1:8" x14ac:dyDescent="0.2">
      <c r="A128" s="3" t="s">
        <v>4049</v>
      </c>
      <c r="B128" s="47" t="s">
        <v>6</v>
      </c>
      <c r="C128" s="156">
        <v>4583.3315000000002</v>
      </c>
      <c r="D128" s="157">
        <f t="shared" si="3"/>
        <v>5499.9978000000001</v>
      </c>
      <c r="F128"/>
      <c r="G128"/>
      <c r="H128"/>
    </row>
    <row r="129" spans="1:8" x14ac:dyDescent="0.2">
      <c r="A129" s="3" t="s">
        <v>4048</v>
      </c>
      <c r="B129" s="47" t="s">
        <v>6</v>
      </c>
      <c r="C129" s="156">
        <v>4583.3315000000002</v>
      </c>
      <c r="D129" s="157">
        <f t="shared" si="3"/>
        <v>5499.9978000000001</v>
      </c>
      <c r="F129"/>
      <c r="G129"/>
      <c r="H129"/>
    </row>
    <row r="130" spans="1:8" x14ac:dyDescent="0.2">
      <c r="A130" s="3" t="s">
        <v>4047</v>
      </c>
      <c r="B130" s="47" t="s">
        <v>6</v>
      </c>
      <c r="C130" s="156">
        <v>1833.3326</v>
      </c>
      <c r="D130" s="157">
        <f t="shared" ref="D130:D139" si="4">C130*1.2</f>
        <v>2199.9991199999999</v>
      </c>
      <c r="F130"/>
      <c r="G130"/>
      <c r="H130"/>
    </row>
    <row r="131" spans="1:8" x14ac:dyDescent="0.2">
      <c r="A131" s="3" t="s">
        <v>4046</v>
      </c>
      <c r="B131" s="47" t="s">
        <v>6</v>
      </c>
      <c r="C131" s="156">
        <v>1833.3326</v>
      </c>
      <c r="D131" s="157">
        <f t="shared" si="4"/>
        <v>2199.9991199999999</v>
      </c>
      <c r="F131"/>
      <c r="G131"/>
      <c r="H131"/>
    </row>
    <row r="132" spans="1:8" x14ac:dyDescent="0.2">
      <c r="A132" s="3" t="s">
        <v>6395</v>
      </c>
      <c r="B132" s="47" t="s">
        <v>6</v>
      </c>
      <c r="C132" s="156">
        <v>17</v>
      </c>
      <c r="D132" s="157">
        <f t="shared" si="4"/>
        <v>20.399999999999999</v>
      </c>
      <c r="F132"/>
      <c r="G132"/>
      <c r="H132"/>
    </row>
    <row r="133" spans="1:8" x14ac:dyDescent="0.2">
      <c r="A133" s="3" t="s">
        <v>2535</v>
      </c>
      <c r="B133" s="47" t="s">
        <v>6</v>
      </c>
      <c r="C133" s="156">
        <v>60</v>
      </c>
      <c r="D133" s="157">
        <f t="shared" si="4"/>
        <v>72</v>
      </c>
      <c r="F133"/>
      <c r="G133"/>
      <c r="H133"/>
    </row>
    <row r="134" spans="1:8" x14ac:dyDescent="0.2">
      <c r="A134" s="3" t="s">
        <v>2536</v>
      </c>
      <c r="B134" s="47" t="s">
        <v>6</v>
      </c>
      <c r="C134" s="156">
        <v>50</v>
      </c>
      <c r="D134" s="157">
        <f t="shared" si="4"/>
        <v>60</v>
      </c>
      <c r="F134"/>
      <c r="G134"/>
      <c r="H134"/>
    </row>
    <row r="135" spans="1:8" x14ac:dyDescent="0.2">
      <c r="A135" s="3" t="s">
        <v>2537</v>
      </c>
      <c r="B135" s="47" t="s">
        <v>6</v>
      </c>
      <c r="C135" s="156">
        <v>50</v>
      </c>
      <c r="D135" s="157">
        <f t="shared" si="4"/>
        <v>60</v>
      </c>
      <c r="F135"/>
      <c r="G135"/>
      <c r="H135"/>
    </row>
    <row r="136" spans="1:8" x14ac:dyDescent="0.2">
      <c r="A136" s="3" t="s">
        <v>4834</v>
      </c>
      <c r="B136" s="47" t="s">
        <v>6</v>
      </c>
      <c r="C136" s="156">
        <v>74.999970000000005</v>
      </c>
      <c r="D136" s="157">
        <f t="shared" si="4"/>
        <v>89.999964000000006</v>
      </c>
      <c r="F136"/>
      <c r="G136"/>
      <c r="H136"/>
    </row>
    <row r="137" spans="1:8" x14ac:dyDescent="0.2">
      <c r="A137" s="3" t="s">
        <v>4833</v>
      </c>
      <c r="B137" s="47" t="s">
        <v>6</v>
      </c>
      <c r="C137" s="156">
        <v>74.999970000000005</v>
      </c>
      <c r="D137" s="157">
        <f t="shared" si="4"/>
        <v>89.999964000000006</v>
      </c>
      <c r="F137"/>
      <c r="G137"/>
      <c r="H137"/>
    </row>
    <row r="138" spans="1:8" x14ac:dyDescent="0.2">
      <c r="A138" s="3" t="s">
        <v>2538</v>
      </c>
      <c r="B138" s="47" t="s">
        <v>6</v>
      </c>
      <c r="C138" s="156">
        <v>74.999970000000005</v>
      </c>
      <c r="D138" s="157">
        <f t="shared" si="4"/>
        <v>89.999964000000006</v>
      </c>
      <c r="F138"/>
      <c r="G138"/>
      <c r="H138"/>
    </row>
    <row r="139" spans="1:8" x14ac:dyDescent="0.2">
      <c r="A139" s="3" t="s">
        <v>2539</v>
      </c>
      <c r="B139" s="47" t="s">
        <v>6</v>
      </c>
      <c r="C139" s="156">
        <v>7916.6634999999997</v>
      </c>
      <c r="D139" s="157">
        <f t="shared" si="4"/>
        <v>9499.9961999999996</v>
      </c>
      <c r="F139"/>
      <c r="G139"/>
      <c r="H139"/>
    </row>
    <row r="140" spans="1:8" x14ac:dyDescent="0.2">
      <c r="A140" s="3" t="s">
        <v>2540</v>
      </c>
      <c r="B140" s="47" t="s">
        <v>6</v>
      </c>
      <c r="C140" s="156">
        <v>12083.3285</v>
      </c>
      <c r="D140" s="157">
        <f t="shared" ref="D140:D243" si="5">C140*1.2</f>
        <v>14499.994199999999</v>
      </c>
      <c r="F140"/>
      <c r="G140"/>
      <c r="H140"/>
    </row>
    <row r="141" spans="1:8" x14ac:dyDescent="0.2">
      <c r="A141" s="3" t="s">
        <v>2541</v>
      </c>
      <c r="B141" s="47" t="s">
        <v>6</v>
      </c>
      <c r="C141" s="156">
        <v>500</v>
      </c>
      <c r="D141" s="157">
        <f t="shared" si="5"/>
        <v>600</v>
      </c>
      <c r="F141"/>
      <c r="G141"/>
      <c r="H141"/>
    </row>
    <row r="142" spans="1:8" x14ac:dyDescent="0.2">
      <c r="A142" s="3" t="s">
        <v>2542</v>
      </c>
      <c r="B142" s="47" t="s">
        <v>6</v>
      </c>
      <c r="C142" s="156">
        <v>499.99979999999999</v>
      </c>
      <c r="D142" s="157">
        <f t="shared" si="5"/>
        <v>599.99975999999992</v>
      </c>
      <c r="F142"/>
      <c r="G142"/>
      <c r="H142"/>
    </row>
    <row r="143" spans="1:8" x14ac:dyDescent="0.2">
      <c r="A143" s="3" t="s">
        <v>2543</v>
      </c>
      <c r="B143" s="47" t="s">
        <v>6</v>
      </c>
      <c r="C143" s="156">
        <v>500</v>
      </c>
      <c r="D143" s="157">
        <f t="shared" si="5"/>
        <v>600</v>
      </c>
      <c r="F143"/>
      <c r="G143"/>
      <c r="H143"/>
    </row>
    <row r="144" spans="1:8" x14ac:dyDescent="0.2">
      <c r="A144" s="3" t="s">
        <v>2544</v>
      </c>
      <c r="B144" s="47" t="s">
        <v>6</v>
      </c>
      <c r="C144" s="156">
        <v>500</v>
      </c>
      <c r="D144" s="157">
        <f t="shared" si="5"/>
        <v>600</v>
      </c>
      <c r="F144"/>
      <c r="G144"/>
      <c r="H144"/>
    </row>
    <row r="145" spans="1:8" x14ac:dyDescent="0.2">
      <c r="A145" s="3" t="s">
        <v>2545</v>
      </c>
      <c r="B145" s="47" t="s">
        <v>6</v>
      </c>
      <c r="C145" s="156">
        <v>500</v>
      </c>
      <c r="D145" s="157">
        <f t="shared" si="5"/>
        <v>600</v>
      </c>
      <c r="F145"/>
      <c r="G145"/>
      <c r="H145"/>
    </row>
    <row r="146" spans="1:8" x14ac:dyDescent="0.2">
      <c r="A146" s="3" t="s">
        <v>6073</v>
      </c>
      <c r="B146" s="47" t="s">
        <v>6</v>
      </c>
      <c r="C146" s="156">
        <v>500</v>
      </c>
      <c r="D146" s="157">
        <f t="shared" si="5"/>
        <v>600</v>
      </c>
      <c r="F146"/>
      <c r="G146"/>
      <c r="H146"/>
    </row>
    <row r="147" spans="1:8" x14ac:dyDescent="0.2">
      <c r="A147" s="3" t="s">
        <v>6075</v>
      </c>
      <c r="B147" s="47" t="s">
        <v>6</v>
      </c>
      <c r="C147" s="156">
        <v>500</v>
      </c>
      <c r="D147" s="157">
        <f t="shared" si="5"/>
        <v>600</v>
      </c>
      <c r="F147"/>
      <c r="G147"/>
      <c r="H147"/>
    </row>
    <row r="148" spans="1:8" x14ac:dyDescent="0.2">
      <c r="A148" s="3" t="s">
        <v>6071</v>
      </c>
      <c r="B148" s="47" t="s">
        <v>6</v>
      </c>
      <c r="C148" s="156">
        <v>500</v>
      </c>
      <c r="D148" s="157">
        <f t="shared" si="5"/>
        <v>600</v>
      </c>
      <c r="F148"/>
      <c r="G148"/>
      <c r="H148"/>
    </row>
    <row r="149" spans="1:8" x14ac:dyDescent="0.2">
      <c r="A149" s="3" t="s">
        <v>6072</v>
      </c>
      <c r="B149" s="47" t="s">
        <v>6</v>
      </c>
      <c r="C149" s="156">
        <v>500</v>
      </c>
      <c r="D149" s="157">
        <f t="shared" si="5"/>
        <v>600</v>
      </c>
      <c r="F149"/>
      <c r="G149"/>
      <c r="H149"/>
    </row>
    <row r="150" spans="1:8" x14ac:dyDescent="0.2">
      <c r="A150" s="3" t="s">
        <v>6074</v>
      </c>
      <c r="B150" s="47" t="s">
        <v>6</v>
      </c>
      <c r="C150" s="156">
        <v>500</v>
      </c>
      <c r="D150" s="157">
        <f t="shared" si="5"/>
        <v>600</v>
      </c>
      <c r="F150"/>
      <c r="G150"/>
      <c r="H150"/>
    </row>
    <row r="151" spans="1:8" x14ac:dyDescent="0.2">
      <c r="A151" s="3" t="s">
        <v>6076</v>
      </c>
      <c r="B151" s="47" t="s">
        <v>6</v>
      </c>
      <c r="C151" s="156">
        <v>500</v>
      </c>
      <c r="D151" s="157">
        <f t="shared" si="5"/>
        <v>600</v>
      </c>
      <c r="F151"/>
      <c r="G151"/>
      <c r="H151"/>
    </row>
    <row r="152" spans="1:8" x14ac:dyDescent="0.2">
      <c r="A152" s="3" t="s">
        <v>2547</v>
      </c>
      <c r="B152" s="47" t="s">
        <v>6</v>
      </c>
      <c r="C152" s="156">
        <v>500</v>
      </c>
      <c r="D152" s="157">
        <f>C152*1.2</f>
        <v>600</v>
      </c>
      <c r="F152"/>
      <c r="G152"/>
      <c r="H152"/>
    </row>
    <row r="153" spans="1:8" x14ac:dyDescent="0.2">
      <c r="A153" s="3" t="s">
        <v>2546</v>
      </c>
      <c r="B153" s="47" t="s">
        <v>6</v>
      </c>
      <c r="C153" s="156">
        <v>500</v>
      </c>
      <c r="D153" s="157">
        <f t="shared" si="5"/>
        <v>600</v>
      </c>
      <c r="F153"/>
      <c r="G153"/>
      <c r="H153"/>
    </row>
    <row r="154" spans="1:8" x14ac:dyDescent="0.2">
      <c r="A154" s="3" t="s">
        <v>6077</v>
      </c>
      <c r="B154" s="47" t="s">
        <v>6</v>
      </c>
      <c r="C154" s="156">
        <v>500</v>
      </c>
      <c r="D154" s="157">
        <f t="shared" si="5"/>
        <v>600</v>
      </c>
      <c r="F154"/>
      <c r="G154"/>
      <c r="H154"/>
    </row>
    <row r="155" spans="1:8" x14ac:dyDescent="0.2">
      <c r="A155" s="3" t="s">
        <v>2548</v>
      </c>
      <c r="B155" s="47" t="s">
        <v>6</v>
      </c>
      <c r="C155" s="156">
        <v>299.99988000000002</v>
      </c>
      <c r="D155" s="157">
        <f t="shared" si="5"/>
        <v>359.99985600000002</v>
      </c>
      <c r="F155"/>
      <c r="G155"/>
      <c r="H155"/>
    </row>
    <row r="156" spans="1:8" x14ac:dyDescent="0.2">
      <c r="A156" s="3" t="s">
        <v>2549</v>
      </c>
      <c r="B156" s="47" t="s">
        <v>6</v>
      </c>
      <c r="C156" s="156">
        <v>708.33304999999996</v>
      </c>
      <c r="D156" s="157">
        <f t="shared" si="5"/>
        <v>849.99965999999995</v>
      </c>
      <c r="F156"/>
      <c r="G156"/>
      <c r="H156"/>
    </row>
    <row r="157" spans="1:8" x14ac:dyDescent="0.2">
      <c r="A157" s="3" t="s">
        <v>2550</v>
      </c>
      <c r="B157" s="47" t="s">
        <v>6</v>
      </c>
      <c r="C157" s="156">
        <v>708.33304999999996</v>
      </c>
      <c r="D157" s="157">
        <f t="shared" si="5"/>
        <v>849.99965999999995</v>
      </c>
      <c r="F157"/>
      <c r="G157"/>
      <c r="H157"/>
    </row>
    <row r="158" spans="1:8" x14ac:dyDescent="0.2">
      <c r="A158" s="3" t="s">
        <v>2551</v>
      </c>
      <c r="B158" s="47" t="s">
        <v>6</v>
      </c>
      <c r="C158" s="156">
        <v>708.33304999999996</v>
      </c>
      <c r="D158" s="157">
        <f t="shared" si="5"/>
        <v>849.99965999999995</v>
      </c>
      <c r="F158"/>
      <c r="G158"/>
      <c r="H158"/>
    </row>
    <row r="159" spans="1:8" x14ac:dyDescent="0.2">
      <c r="A159" s="3" t="s">
        <v>2552</v>
      </c>
      <c r="B159" s="47" t="s">
        <v>6</v>
      </c>
      <c r="C159" s="156">
        <v>749.99969999999996</v>
      </c>
      <c r="D159" s="157">
        <f t="shared" si="5"/>
        <v>899.99963999999989</v>
      </c>
      <c r="F159"/>
      <c r="G159"/>
      <c r="H159"/>
    </row>
    <row r="160" spans="1:8" x14ac:dyDescent="0.2">
      <c r="A160" s="3" t="s">
        <v>2553</v>
      </c>
      <c r="B160" s="47" t="s">
        <v>6</v>
      </c>
      <c r="C160" s="156">
        <v>791.66634999999997</v>
      </c>
      <c r="D160" s="157">
        <f t="shared" si="5"/>
        <v>949.99961999999994</v>
      </c>
      <c r="F160"/>
      <c r="G160"/>
      <c r="H160"/>
    </row>
    <row r="161" spans="1:8" x14ac:dyDescent="0.2">
      <c r="A161" s="3" t="s">
        <v>2554</v>
      </c>
      <c r="B161" s="47" t="s">
        <v>6</v>
      </c>
      <c r="C161" s="156">
        <v>833.33299999999997</v>
      </c>
      <c r="D161" s="157">
        <f t="shared" si="5"/>
        <v>999.99959999999987</v>
      </c>
      <c r="F161"/>
      <c r="G161"/>
      <c r="H161"/>
    </row>
    <row r="162" spans="1:8" x14ac:dyDescent="0.2">
      <c r="A162" s="3" t="s">
        <v>2555</v>
      </c>
      <c r="B162" s="47" t="s">
        <v>6</v>
      </c>
      <c r="C162" s="156">
        <v>874.99964999999997</v>
      </c>
      <c r="D162" s="157">
        <f t="shared" si="5"/>
        <v>1049.9995799999999</v>
      </c>
      <c r="F162"/>
      <c r="G162"/>
      <c r="H162"/>
    </row>
    <row r="163" spans="1:8" x14ac:dyDescent="0.2">
      <c r="A163" s="3" t="s">
        <v>2556</v>
      </c>
      <c r="B163" s="47" t="s">
        <v>6</v>
      </c>
      <c r="C163" s="156">
        <v>916.66629999999998</v>
      </c>
      <c r="D163" s="157">
        <f t="shared" si="5"/>
        <v>1099.99956</v>
      </c>
      <c r="F163"/>
      <c r="G163"/>
      <c r="H163"/>
    </row>
    <row r="164" spans="1:8" x14ac:dyDescent="0.2">
      <c r="A164" s="3" t="s">
        <v>6079</v>
      </c>
      <c r="B164" s="47" t="s">
        <v>6</v>
      </c>
      <c r="C164" s="156">
        <v>500</v>
      </c>
      <c r="D164" s="157">
        <f t="shared" si="5"/>
        <v>600</v>
      </c>
      <c r="F164"/>
      <c r="G164"/>
      <c r="H164"/>
    </row>
    <row r="165" spans="1:8" x14ac:dyDescent="0.2">
      <c r="A165" s="3" t="s">
        <v>4783</v>
      </c>
      <c r="B165" s="47" t="s">
        <v>6</v>
      </c>
      <c r="C165" s="156">
        <v>499.99979999999999</v>
      </c>
      <c r="D165" s="157">
        <f t="shared" si="5"/>
        <v>599.99975999999992</v>
      </c>
      <c r="F165"/>
      <c r="G165"/>
      <c r="H165"/>
    </row>
    <row r="166" spans="1:8" x14ac:dyDescent="0.2">
      <c r="A166" s="3" t="s">
        <v>6078</v>
      </c>
      <c r="B166" s="47" t="s">
        <v>6</v>
      </c>
      <c r="C166" s="156">
        <v>500</v>
      </c>
      <c r="D166" s="157">
        <f t="shared" si="5"/>
        <v>600</v>
      </c>
      <c r="F166"/>
      <c r="G166"/>
      <c r="H166"/>
    </row>
    <row r="167" spans="1:8" x14ac:dyDescent="0.2">
      <c r="A167" s="3" t="s">
        <v>6080</v>
      </c>
      <c r="B167" s="47" t="s">
        <v>6</v>
      </c>
      <c r="C167" s="156">
        <v>500</v>
      </c>
      <c r="D167" s="157">
        <f t="shared" si="5"/>
        <v>600</v>
      </c>
      <c r="F167"/>
      <c r="G167"/>
      <c r="H167"/>
    </row>
    <row r="168" spans="1:8" x14ac:dyDescent="0.2">
      <c r="A168" s="3" t="s">
        <v>2557</v>
      </c>
      <c r="B168" s="47" t="s">
        <v>6</v>
      </c>
      <c r="C168" s="156">
        <v>500</v>
      </c>
      <c r="D168" s="157">
        <f t="shared" si="5"/>
        <v>600</v>
      </c>
      <c r="F168"/>
      <c r="G168"/>
      <c r="H168"/>
    </row>
    <row r="169" spans="1:8" x14ac:dyDescent="0.2">
      <c r="A169" s="3" t="s">
        <v>6081</v>
      </c>
      <c r="B169" s="47" t="s">
        <v>6</v>
      </c>
      <c r="C169" s="156">
        <v>500</v>
      </c>
      <c r="D169" s="157">
        <f t="shared" si="5"/>
        <v>600</v>
      </c>
      <c r="F169"/>
      <c r="G169"/>
      <c r="H169"/>
    </row>
    <row r="170" spans="1:8" x14ac:dyDescent="0.2">
      <c r="A170" s="3" t="s">
        <v>2558</v>
      </c>
      <c r="B170" s="47" t="s">
        <v>6</v>
      </c>
      <c r="C170" s="156">
        <v>29166.654999999999</v>
      </c>
      <c r="D170" s="157">
        <f t="shared" si="5"/>
        <v>34999.985999999997</v>
      </c>
      <c r="F170"/>
      <c r="G170"/>
      <c r="H170"/>
    </row>
    <row r="171" spans="1:8" x14ac:dyDescent="0.2">
      <c r="A171" s="3" t="s">
        <v>2559</v>
      </c>
      <c r="B171" s="47" t="s">
        <v>6</v>
      </c>
      <c r="C171" s="156">
        <v>45833.315000000002</v>
      </c>
      <c r="D171" s="157">
        <f t="shared" si="5"/>
        <v>54999.978000000003</v>
      </c>
      <c r="F171"/>
      <c r="G171"/>
      <c r="H171"/>
    </row>
    <row r="172" spans="1:8" x14ac:dyDescent="0.2">
      <c r="A172" s="3" t="s">
        <v>2560</v>
      </c>
      <c r="B172" s="47" t="s">
        <v>6</v>
      </c>
      <c r="C172" s="156">
        <v>29166.654999999999</v>
      </c>
      <c r="D172" s="157">
        <f t="shared" si="5"/>
        <v>34999.985999999997</v>
      </c>
      <c r="F172"/>
      <c r="G172"/>
      <c r="H172"/>
    </row>
    <row r="173" spans="1:8" x14ac:dyDescent="0.2">
      <c r="A173" s="3" t="s">
        <v>2561</v>
      </c>
      <c r="B173" s="47" t="s">
        <v>6</v>
      </c>
      <c r="C173" s="156">
        <v>25000</v>
      </c>
      <c r="D173" s="435">
        <f t="shared" si="5"/>
        <v>30000</v>
      </c>
      <c r="F173"/>
      <c r="G173"/>
      <c r="H173"/>
    </row>
    <row r="174" spans="1:8" x14ac:dyDescent="0.2">
      <c r="A174" s="3" t="s">
        <v>2562</v>
      </c>
      <c r="B174" s="47" t="s">
        <v>6</v>
      </c>
      <c r="C174" s="156">
        <v>37499.985000000001</v>
      </c>
      <c r="D174" s="157">
        <f t="shared" si="5"/>
        <v>44999.981999999996</v>
      </c>
      <c r="F174"/>
      <c r="G174"/>
      <c r="H174"/>
    </row>
    <row r="175" spans="1:8" x14ac:dyDescent="0.2">
      <c r="A175" s="3" t="s">
        <v>6250</v>
      </c>
      <c r="B175" s="47" t="s">
        <v>6</v>
      </c>
      <c r="C175" s="156">
        <v>300</v>
      </c>
      <c r="D175" s="157">
        <f t="shared" si="5"/>
        <v>360</v>
      </c>
      <c r="F175"/>
      <c r="G175"/>
      <c r="H175"/>
    </row>
    <row r="176" spans="1:8" x14ac:dyDescent="0.2">
      <c r="A176" s="3" t="s">
        <v>2563</v>
      </c>
      <c r="B176" s="47" t="s">
        <v>6</v>
      </c>
      <c r="C176" s="156">
        <v>400</v>
      </c>
      <c r="D176" s="157">
        <f t="shared" si="5"/>
        <v>480</v>
      </c>
      <c r="F176"/>
      <c r="G176"/>
      <c r="H176"/>
    </row>
    <row r="177" spans="1:8" x14ac:dyDescent="0.2">
      <c r="A177" s="3" t="s">
        <v>6159</v>
      </c>
      <c r="B177" s="47" t="s">
        <v>6</v>
      </c>
      <c r="C177" s="156">
        <v>400</v>
      </c>
      <c r="D177" s="157">
        <f t="shared" si="5"/>
        <v>480</v>
      </c>
      <c r="F177"/>
      <c r="G177"/>
      <c r="H177"/>
    </row>
    <row r="178" spans="1:8" x14ac:dyDescent="0.2">
      <c r="A178" s="3" t="s">
        <v>2564</v>
      </c>
      <c r="B178" s="47" t="s">
        <v>6</v>
      </c>
      <c r="C178" s="156">
        <v>400</v>
      </c>
      <c r="D178" s="157">
        <f t="shared" si="5"/>
        <v>480</v>
      </c>
      <c r="F178"/>
      <c r="G178"/>
      <c r="H178"/>
    </row>
    <row r="179" spans="1:8" x14ac:dyDescent="0.2">
      <c r="A179" s="3" t="s">
        <v>2565</v>
      </c>
      <c r="B179" s="47" t="s">
        <v>6</v>
      </c>
      <c r="C179" s="156">
        <v>400</v>
      </c>
      <c r="D179" s="157">
        <f t="shared" si="5"/>
        <v>480</v>
      </c>
      <c r="F179"/>
      <c r="G179"/>
      <c r="H179"/>
    </row>
    <row r="180" spans="1:8" x14ac:dyDescent="0.2">
      <c r="A180" s="3" t="s">
        <v>2566</v>
      </c>
      <c r="B180" s="47" t="s">
        <v>6</v>
      </c>
      <c r="C180" s="156">
        <v>400</v>
      </c>
      <c r="D180" s="157">
        <f t="shared" si="5"/>
        <v>480</v>
      </c>
      <c r="F180"/>
      <c r="G180"/>
      <c r="H180"/>
    </row>
    <row r="181" spans="1:8" x14ac:dyDescent="0.2">
      <c r="A181" s="3" t="s">
        <v>6538</v>
      </c>
      <c r="B181" s="47" t="s">
        <v>6</v>
      </c>
      <c r="C181" s="156">
        <v>400</v>
      </c>
      <c r="D181" s="157">
        <f t="shared" si="5"/>
        <v>480</v>
      </c>
      <c r="F181"/>
      <c r="G181"/>
      <c r="H181"/>
    </row>
    <row r="182" spans="1:8" x14ac:dyDescent="0.2">
      <c r="A182" s="3" t="s">
        <v>6160</v>
      </c>
      <c r="B182" s="47" t="s">
        <v>6</v>
      </c>
      <c r="C182" s="156">
        <v>400</v>
      </c>
      <c r="D182" s="157">
        <f t="shared" si="5"/>
        <v>480</v>
      </c>
      <c r="F182"/>
      <c r="G182"/>
      <c r="H182"/>
    </row>
    <row r="183" spans="1:8" x14ac:dyDescent="0.2">
      <c r="A183" s="3" t="s">
        <v>6346</v>
      </c>
      <c r="B183" s="47" t="s">
        <v>6</v>
      </c>
      <c r="C183" s="156">
        <v>500</v>
      </c>
      <c r="D183" s="157">
        <f t="shared" si="5"/>
        <v>600</v>
      </c>
      <c r="F183"/>
      <c r="G183"/>
      <c r="H183"/>
    </row>
    <row r="184" spans="1:8" x14ac:dyDescent="0.2">
      <c r="A184" s="3" t="s">
        <v>2567</v>
      </c>
      <c r="B184" s="47" t="s">
        <v>6</v>
      </c>
      <c r="C184" s="156">
        <v>1041.66625</v>
      </c>
      <c r="D184" s="157">
        <f t="shared" si="5"/>
        <v>1249.9994999999999</v>
      </c>
      <c r="F184"/>
      <c r="G184"/>
      <c r="H184"/>
    </row>
    <row r="185" spans="1:8" x14ac:dyDescent="0.2">
      <c r="A185" s="202" t="s">
        <v>2567</v>
      </c>
      <c r="B185" s="203" t="s">
        <v>6</v>
      </c>
      <c r="C185" s="204">
        <v>1218</v>
      </c>
      <c r="D185" s="205">
        <f>C185*1.2</f>
        <v>1461.6</v>
      </c>
      <c r="F185"/>
      <c r="G185"/>
      <c r="H185"/>
    </row>
    <row r="186" spans="1:8" x14ac:dyDescent="0.2">
      <c r="A186" s="255" t="s">
        <v>7223</v>
      </c>
      <c r="B186" s="47" t="s">
        <v>6</v>
      </c>
      <c r="C186" s="257">
        <v>150</v>
      </c>
      <c r="D186" s="435">
        <f>C186*1.2</f>
        <v>180</v>
      </c>
      <c r="F186"/>
      <c r="G186"/>
      <c r="H186"/>
    </row>
    <row r="187" spans="1:8" x14ac:dyDescent="0.2">
      <c r="A187" s="3" t="s">
        <v>6524</v>
      </c>
      <c r="B187" s="47" t="s">
        <v>6</v>
      </c>
      <c r="C187" s="156">
        <v>1458.33275</v>
      </c>
      <c r="D187" s="157">
        <f t="shared" si="5"/>
        <v>1749.9992999999999</v>
      </c>
      <c r="F187"/>
      <c r="G187"/>
      <c r="H187"/>
    </row>
    <row r="188" spans="1:8" x14ac:dyDescent="0.2">
      <c r="A188" s="202" t="s">
        <v>6525</v>
      </c>
      <c r="B188" s="203" t="s">
        <v>6</v>
      </c>
      <c r="C188" s="204">
        <v>1452.5</v>
      </c>
      <c r="D188" s="205">
        <f>C188*1.2</f>
        <v>1743</v>
      </c>
      <c r="F188"/>
      <c r="G188"/>
      <c r="H188"/>
    </row>
    <row r="189" spans="1:8" x14ac:dyDescent="0.2">
      <c r="A189" s="3" t="s">
        <v>6056</v>
      </c>
      <c r="B189" s="47" t="s">
        <v>6</v>
      </c>
      <c r="C189" s="156">
        <v>500</v>
      </c>
      <c r="D189" s="157">
        <f t="shared" si="5"/>
        <v>600</v>
      </c>
      <c r="F189"/>
      <c r="G189"/>
      <c r="H189"/>
    </row>
    <row r="190" spans="1:8" x14ac:dyDescent="0.2">
      <c r="A190" s="3" t="s">
        <v>6057</v>
      </c>
      <c r="B190" s="47" t="s">
        <v>6</v>
      </c>
      <c r="C190" s="156">
        <v>600</v>
      </c>
      <c r="D190" s="157">
        <f t="shared" si="5"/>
        <v>720</v>
      </c>
      <c r="F190"/>
      <c r="G190"/>
      <c r="H190"/>
    </row>
    <row r="191" spans="1:8" ht="25.5" x14ac:dyDescent="0.2">
      <c r="A191" s="3" t="s">
        <v>6058</v>
      </c>
      <c r="B191" s="47" t="s">
        <v>6</v>
      </c>
      <c r="C191" s="156">
        <v>1000</v>
      </c>
      <c r="D191" s="157">
        <f t="shared" si="5"/>
        <v>1200</v>
      </c>
      <c r="F191"/>
      <c r="G191"/>
      <c r="H191"/>
    </row>
    <row r="192" spans="1:8" x14ac:dyDescent="0.2">
      <c r="A192" s="3" t="s">
        <v>6059</v>
      </c>
      <c r="B192" s="47" t="s">
        <v>6</v>
      </c>
      <c r="C192" s="156">
        <v>100</v>
      </c>
      <c r="D192" s="157">
        <f t="shared" si="5"/>
        <v>120</v>
      </c>
      <c r="F192"/>
      <c r="G192"/>
      <c r="H192"/>
    </row>
    <row r="193" spans="1:8" x14ac:dyDescent="0.2">
      <c r="A193" s="3" t="s">
        <v>2568</v>
      </c>
      <c r="B193" s="47" t="s">
        <v>6</v>
      </c>
      <c r="C193" s="156">
        <v>0</v>
      </c>
      <c r="D193" s="157">
        <f t="shared" si="5"/>
        <v>0</v>
      </c>
      <c r="F193"/>
      <c r="G193"/>
      <c r="H193"/>
    </row>
    <row r="194" spans="1:8" x14ac:dyDescent="0.2">
      <c r="A194" s="3" t="s">
        <v>2569</v>
      </c>
      <c r="B194" s="47" t="s">
        <v>6</v>
      </c>
      <c r="C194" s="156">
        <v>0</v>
      </c>
      <c r="D194" s="157">
        <f t="shared" si="5"/>
        <v>0</v>
      </c>
      <c r="F194"/>
      <c r="G194"/>
      <c r="H194"/>
    </row>
    <row r="195" spans="1:8" x14ac:dyDescent="0.2">
      <c r="A195" s="3" t="s">
        <v>2570</v>
      </c>
      <c r="B195" s="47" t="s">
        <v>6</v>
      </c>
      <c r="C195" s="156">
        <v>3500</v>
      </c>
      <c r="D195" s="157">
        <f t="shared" si="5"/>
        <v>4200</v>
      </c>
      <c r="F195"/>
      <c r="G195"/>
      <c r="H195"/>
    </row>
    <row r="196" spans="1:8" x14ac:dyDescent="0.2">
      <c r="A196" s="3" t="s">
        <v>2571</v>
      </c>
      <c r="B196" s="47" t="s">
        <v>6</v>
      </c>
      <c r="C196" s="156">
        <v>3500</v>
      </c>
      <c r="D196" s="157">
        <f t="shared" si="5"/>
        <v>4200</v>
      </c>
      <c r="F196"/>
      <c r="G196"/>
      <c r="H196"/>
    </row>
    <row r="197" spans="1:8" x14ac:dyDescent="0.2">
      <c r="A197" s="3" t="s">
        <v>5873</v>
      </c>
      <c r="B197" s="47" t="s">
        <v>6</v>
      </c>
      <c r="C197" s="156">
        <v>250</v>
      </c>
      <c r="D197" s="157">
        <f t="shared" si="5"/>
        <v>300</v>
      </c>
      <c r="F197"/>
      <c r="G197"/>
      <c r="H197"/>
    </row>
    <row r="198" spans="1:8" x14ac:dyDescent="0.2">
      <c r="A198" s="3" t="s">
        <v>2572</v>
      </c>
      <c r="B198" s="47" t="s">
        <v>6</v>
      </c>
      <c r="C198" s="156">
        <v>291.66654999999997</v>
      </c>
      <c r="D198" s="157">
        <f t="shared" si="5"/>
        <v>349.99985999999996</v>
      </c>
      <c r="F198"/>
      <c r="G198"/>
      <c r="H198"/>
    </row>
    <row r="199" spans="1:8" x14ac:dyDescent="0.2">
      <c r="A199" s="3" t="s">
        <v>2573</v>
      </c>
      <c r="B199" s="47" t="s">
        <v>6</v>
      </c>
      <c r="C199" s="156">
        <v>7000</v>
      </c>
      <c r="D199" s="157">
        <f t="shared" si="5"/>
        <v>8400</v>
      </c>
      <c r="F199"/>
      <c r="G199"/>
      <c r="H199"/>
    </row>
    <row r="200" spans="1:8" x14ac:dyDescent="0.2">
      <c r="A200" s="3" t="s">
        <v>6251</v>
      </c>
      <c r="B200" s="47" t="s">
        <v>6</v>
      </c>
      <c r="C200" s="156">
        <v>2000</v>
      </c>
      <c r="D200" s="157">
        <f t="shared" si="5"/>
        <v>2400</v>
      </c>
      <c r="F200"/>
      <c r="G200"/>
      <c r="H200"/>
    </row>
    <row r="201" spans="1:8" x14ac:dyDescent="0.2">
      <c r="A201" s="3" t="s">
        <v>6133</v>
      </c>
      <c r="B201" s="47" t="s">
        <v>6</v>
      </c>
      <c r="C201" s="156">
        <v>400</v>
      </c>
      <c r="D201" s="157">
        <f t="shared" si="5"/>
        <v>480</v>
      </c>
      <c r="F201"/>
      <c r="G201"/>
      <c r="H201"/>
    </row>
    <row r="202" spans="1:8" x14ac:dyDescent="0.2">
      <c r="A202" s="3" t="s">
        <v>6124</v>
      </c>
      <c r="B202" s="47" t="s">
        <v>6</v>
      </c>
      <c r="C202" s="156">
        <v>400</v>
      </c>
      <c r="D202" s="157">
        <f t="shared" si="5"/>
        <v>480</v>
      </c>
      <c r="F202"/>
      <c r="G202"/>
      <c r="H202"/>
    </row>
    <row r="203" spans="1:8" x14ac:dyDescent="0.2">
      <c r="A203" s="3" t="s">
        <v>6125</v>
      </c>
      <c r="B203" s="47" t="s">
        <v>6</v>
      </c>
      <c r="C203" s="156">
        <v>400</v>
      </c>
      <c r="D203" s="157">
        <f t="shared" si="5"/>
        <v>480</v>
      </c>
      <c r="F203"/>
      <c r="G203"/>
      <c r="H203"/>
    </row>
    <row r="204" spans="1:8" x14ac:dyDescent="0.2">
      <c r="A204" s="3" t="s">
        <v>6126</v>
      </c>
      <c r="B204" s="47" t="s">
        <v>6</v>
      </c>
      <c r="C204" s="156">
        <v>400</v>
      </c>
      <c r="D204" s="157">
        <f t="shared" si="5"/>
        <v>480</v>
      </c>
      <c r="F204"/>
      <c r="G204"/>
      <c r="H204"/>
    </row>
    <row r="205" spans="1:8" x14ac:dyDescent="0.2">
      <c r="A205" s="3" t="s">
        <v>6127</v>
      </c>
      <c r="B205" s="47" t="s">
        <v>6</v>
      </c>
      <c r="C205" s="156">
        <v>400</v>
      </c>
      <c r="D205" s="157">
        <f t="shared" si="5"/>
        <v>480</v>
      </c>
      <c r="F205"/>
      <c r="G205"/>
      <c r="H205"/>
    </row>
    <row r="206" spans="1:8" x14ac:dyDescent="0.2">
      <c r="A206" s="3" t="s">
        <v>6128</v>
      </c>
      <c r="B206" s="47" t="s">
        <v>6</v>
      </c>
      <c r="C206" s="156">
        <v>400</v>
      </c>
      <c r="D206" s="157">
        <f t="shared" si="5"/>
        <v>480</v>
      </c>
      <c r="F206"/>
      <c r="G206"/>
      <c r="H206"/>
    </row>
    <row r="207" spans="1:8" x14ac:dyDescent="0.2">
      <c r="A207" s="3" t="s">
        <v>6129</v>
      </c>
      <c r="B207" s="47" t="s">
        <v>6</v>
      </c>
      <c r="C207" s="156">
        <v>400</v>
      </c>
      <c r="D207" s="157">
        <f t="shared" si="5"/>
        <v>480</v>
      </c>
      <c r="F207"/>
      <c r="G207"/>
      <c r="H207"/>
    </row>
    <row r="208" spans="1:8" x14ac:dyDescent="0.2">
      <c r="A208" s="3" t="s">
        <v>6130</v>
      </c>
      <c r="B208" s="47" t="s">
        <v>6</v>
      </c>
      <c r="C208" s="156">
        <v>400</v>
      </c>
      <c r="D208" s="157">
        <f t="shared" si="5"/>
        <v>480</v>
      </c>
      <c r="F208"/>
      <c r="G208"/>
      <c r="H208"/>
    </row>
    <row r="209" spans="1:8" x14ac:dyDescent="0.2">
      <c r="A209" s="3" t="s">
        <v>6131</v>
      </c>
      <c r="B209" s="47" t="s">
        <v>6</v>
      </c>
      <c r="C209" s="156">
        <v>583.33309999999994</v>
      </c>
      <c r="D209" s="157">
        <f t="shared" si="5"/>
        <v>699.99971999999991</v>
      </c>
      <c r="F209"/>
      <c r="G209"/>
      <c r="H209"/>
    </row>
    <row r="210" spans="1:8" x14ac:dyDescent="0.2">
      <c r="A210" s="3" t="s">
        <v>6132</v>
      </c>
      <c r="B210" s="47" t="s">
        <v>6</v>
      </c>
      <c r="C210" s="156">
        <v>583</v>
      </c>
      <c r="D210" s="157">
        <f t="shared" si="5"/>
        <v>699.6</v>
      </c>
      <c r="F210"/>
      <c r="G210"/>
      <c r="H210"/>
    </row>
    <row r="211" spans="1:8" x14ac:dyDescent="0.2">
      <c r="A211" s="10" t="s">
        <v>4516</v>
      </c>
      <c r="B211" s="47" t="s">
        <v>6</v>
      </c>
      <c r="C211" s="156">
        <v>4000</v>
      </c>
      <c r="D211" s="157">
        <f t="shared" si="5"/>
        <v>4800</v>
      </c>
      <c r="F211"/>
      <c r="G211"/>
      <c r="H211"/>
    </row>
    <row r="212" spans="1:8" x14ac:dyDescent="0.2">
      <c r="A212" s="10" t="s">
        <v>6252</v>
      </c>
      <c r="B212" s="47" t="s">
        <v>6</v>
      </c>
      <c r="C212" s="156">
        <v>4000</v>
      </c>
      <c r="D212" s="157">
        <f t="shared" si="5"/>
        <v>4800</v>
      </c>
      <c r="F212"/>
      <c r="G212"/>
      <c r="H212"/>
    </row>
    <row r="213" spans="1:8" x14ac:dyDescent="0.2">
      <c r="A213" s="48" t="s">
        <v>2574</v>
      </c>
      <c r="B213" s="47" t="s">
        <v>6</v>
      </c>
      <c r="C213" s="156">
        <v>10000</v>
      </c>
      <c r="D213" s="157">
        <f t="shared" si="5"/>
        <v>12000</v>
      </c>
      <c r="F213"/>
      <c r="G213"/>
      <c r="H213"/>
    </row>
    <row r="214" spans="1:8" x14ac:dyDescent="0.2">
      <c r="A214" s="3" t="s">
        <v>2575</v>
      </c>
      <c r="B214" s="47" t="s">
        <v>6</v>
      </c>
      <c r="C214" s="156">
        <v>2499.9989999999998</v>
      </c>
      <c r="D214" s="157">
        <f t="shared" si="5"/>
        <v>2999.9987999999998</v>
      </c>
      <c r="F214"/>
      <c r="G214"/>
      <c r="H214"/>
    </row>
    <row r="215" spans="1:8" x14ac:dyDescent="0.2">
      <c r="A215" s="3" t="s">
        <v>2576</v>
      </c>
      <c r="B215" s="47" t="s">
        <v>6</v>
      </c>
      <c r="C215" s="156">
        <v>0</v>
      </c>
      <c r="D215" s="157">
        <f t="shared" si="5"/>
        <v>0</v>
      </c>
      <c r="F215"/>
      <c r="G215"/>
      <c r="H215"/>
    </row>
    <row r="216" spans="1:8" x14ac:dyDescent="0.2">
      <c r="A216" s="3" t="s">
        <v>2577</v>
      </c>
      <c r="B216" s="47" t="s">
        <v>6</v>
      </c>
      <c r="C216" s="156">
        <v>7499.9970000000003</v>
      </c>
      <c r="D216" s="157">
        <f t="shared" si="5"/>
        <v>8999.9964</v>
      </c>
      <c r="F216"/>
      <c r="G216"/>
      <c r="H216"/>
    </row>
    <row r="217" spans="1:8" x14ac:dyDescent="0.2">
      <c r="A217" s="3" t="s">
        <v>2578</v>
      </c>
      <c r="B217" s="47" t="s">
        <v>6</v>
      </c>
      <c r="C217" s="156">
        <v>5416.6644999999999</v>
      </c>
      <c r="D217" s="157">
        <f t="shared" si="5"/>
        <v>6499.9973999999993</v>
      </c>
      <c r="F217"/>
      <c r="G217"/>
      <c r="H217"/>
    </row>
    <row r="218" spans="1:8" x14ac:dyDescent="0.2">
      <c r="A218" s="3" t="s">
        <v>6347</v>
      </c>
      <c r="B218" s="47" t="s">
        <v>6</v>
      </c>
      <c r="C218" s="156">
        <v>5417</v>
      </c>
      <c r="D218" s="157">
        <f t="shared" si="5"/>
        <v>6500.4</v>
      </c>
      <c r="F218"/>
      <c r="G218"/>
      <c r="H218"/>
    </row>
    <row r="219" spans="1:8" x14ac:dyDescent="0.2">
      <c r="A219" s="3" t="s">
        <v>6348</v>
      </c>
      <c r="B219" s="47" t="s">
        <v>6</v>
      </c>
      <c r="C219" s="156">
        <v>5417</v>
      </c>
      <c r="D219" s="157">
        <f t="shared" si="5"/>
        <v>6500.4</v>
      </c>
      <c r="F219"/>
      <c r="G219"/>
      <c r="H219"/>
    </row>
    <row r="220" spans="1:8" x14ac:dyDescent="0.2">
      <c r="A220" s="3" t="s">
        <v>2579</v>
      </c>
      <c r="B220" s="47" t="s">
        <v>6</v>
      </c>
      <c r="C220" s="156">
        <v>0</v>
      </c>
      <c r="D220" s="157">
        <f t="shared" si="5"/>
        <v>0</v>
      </c>
      <c r="F220"/>
      <c r="G220"/>
      <c r="H220"/>
    </row>
    <row r="221" spans="1:8" x14ac:dyDescent="0.2">
      <c r="A221" s="3" t="s">
        <v>2580</v>
      </c>
      <c r="B221" s="47" t="s">
        <v>6</v>
      </c>
      <c r="C221" s="156">
        <v>22083.324499999999</v>
      </c>
      <c r="D221" s="157">
        <f t="shared" si="5"/>
        <v>26499.989399999999</v>
      </c>
      <c r="F221"/>
      <c r="G221"/>
      <c r="H221"/>
    </row>
    <row r="222" spans="1:8" x14ac:dyDescent="0.2">
      <c r="A222" s="3" t="s">
        <v>2581</v>
      </c>
      <c r="B222" s="47" t="s">
        <v>6</v>
      </c>
      <c r="C222" s="156">
        <v>22083.324499999999</v>
      </c>
      <c r="D222" s="157">
        <f t="shared" si="5"/>
        <v>26499.989399999999</v>
      </c>
      <c r="F222"/>
      <c r="G222"/>
      <c r="H222"/>
    </row>
    <row r="223" spans="1:8" x14ac:dyDescent="0.2">
      <c r="A223" s="3" t="s">
        <v>6093</v>
      </c>
      <c r="B223" s="47" t="s">
        <v>6</v>
      </c>
      <c r="C223" s="156">
        <v>400</v>
      </c>
      <c r="D223" s="157">
        <f t="shared" si="5"/>
        <v>480</v>
      </c>
      <c r="F223"/>
      <c r="G223"/>
      <c r="H223"/>
    </row>
    <row r="224" spans="1:8" x14ac:dyDescent="0.2">
      <c r="A224" s="3" t="s">
        <v>2582</v>
      </c>
      <c r="B224" s="47" t="s">
        <v>6</v>
      </c>
      <c r="C224" s="156">
        <v>400</v>
      </c>
      <c r="D224" s="157">
        <f t="shared" si="5"/>
        <v>480</v>
      </c>
      <c r="F224"/>
      <c r="G224"/>
      <c r="H224"/>
    </row>
    <row r="225" spans="1:8" x14ac:dyDescent="0.2">
      <c r="A225" s="3" t="s">
        <v>2583</v>
      </c>
      <c r="B225" s="47" t="s">
        <v>6</v>
      </c>
      <c r="C225" s="156">
        <v>400</v>
      </c>
      <c r="D225" s="157">
        <f t="shared" si="5"/>
        <v>480</v>
      </c>
      <c r="F225"/>
      <c r="G225"/>
      <c r="H225"/>
    </row>
    <row r="226" spans="1:8" x14ac:dyDescent="0.2">
      <c r="A226" s="3" t="s">
        <v>6396</v>
      </c>
      <c r="B226" s="47" t="s">
        <v>6</v>
      </c>
      <c r="C226" s="156">
        <v>400</v>
      </c>
      <c r="D226" s="157">
        <f t="shared" si="5"/>
        <v>480</v>
      </c>
      <c r="F226"/>
      <c r="G226"/>
      <c r="H226"/>
    </row>
    <row r="227" spans="1:8" x14ac:dyDescent="0.2">
      <c r="A227" s="3" t="s">
        <v>6349</v>
      </c>
      <c r="B227" s="47" t="s">
        <v>6</v>
      </c>
      <c r="C227" s="156">
        <v>800</v>
      </c>
      <c r="D227" s="157">
        <f t="shared" si="5"/>
        <v>960</v>
      </c>
      <c r="F227"/>
      <c r="G227"/>
      <c r="H227"/>
    </row>
    <row r="228" spans="1:8" x14ac:dyDescent="0.2">
      <c r="A228" s="3" t="s">
        <v>6350</v>
      </c>
      <c r="B228" s="47" t="s">
        <v>6</v>
      </c>
      <c r="C228" s="156">
        <v>800</v>
      </c>
      <c r="D228" s="157">
        <f t="shared" si="5"/>
        <v>960</v>
      </c>
      <c r="F228"/>
      <c r="G228"/>
      <c r="H228"/>
    </row>
    <row r="229" spans="1:8" x14ac:dyDescent="0.2">
      <c r="A229" s="3" t="s">
        <v>6161</v>
      </c>
      <c r="B229" s="47" t="s">
        <v>6</v>
      </c>
      <c r="C229" s="156">
        <v>2000</v>
      </c>
      <c r="D229" s="157">
        <f t="shared" si="5"/>
        <v>2400</v>
      </c>
      <c r="F229"/>
      <c r="G229"/>
      <c r="H229"/>
    </row>
    <row r="230" spans="1:8" x14ac:dyDescent="0.2">
      <c r="A230" s="3" t="s">
        <v>2584</v>
      </c>
      <c r="B230" s="47" t="s">
        <v>6</v>
      </c>
      <c r="C230" s="156">
        <v>4583.3315000000002</v>
      </c>
      <c r="D230" s="157">
        <f t="shared" si="5"/>
        <v>5499.9978000000001</v>
      </c>
      <c r="F230"/>
      <c r="G230"/>
      <c r="H230"/>
    </row>
    <row r="231" spans="1:8" x14ac:dyDescent="0.2">
      <c r="A231" s="3" t="s">
        <v>2585</v>
      </c>
      <c r="B231" s="47" t="s">
        <v>6</v>
      </c>
      <c r="C231" s="156">
        <v>4583.3315000000002</v>
      </c>
      <c r="D231" s="157">
        <f t="shared" si="5"/>
        <v>5499.9978000000001</v>
      </c>
      <c r="F231"/>
      <c r="G231"/>
      <c r="H231"/>
    </row>
    <row r="232" spans="1:8" s="13" customFormat="1" ht="14.25" customHeight="1" x14ac:dyDescent="0.2">
      <c r="A232" s="3" t="s">
        <v>2586</v>
      </c>
      <c r="B232" s="47" t="s">
        <v>6</v>
      </c>
      <c r="C232" s="156">
        <v>7916.6634999999997</v>
      </c>
      <c r="D232" s="157">
        <f t="shared" si="5"/>
        <v>9499.9961999999996</v>
      </c>
      <c r="E232" s="78"/>
    </row>
    <row r="233" spans="1:8" x14ac:dyDescent="0.2">
      <c r="A233" s="3" t="s">
        <v>2587</v>
      </c>
      <c r="B233" s="47" t="s">
        <v>6</v>
      </c>
      <c r="C233" s="156">
        <v>5833.3310000000001</v>
      </c>
      <c r="D233" s="157">
        <f t="shared" si="5"/>
        <v>6999.9971999999998</v>
      </c>
      <c r="F233"/>
      <c r="G233"/>
      <c r="H233"/>
    </row>
    <row r="234" spans="1:8" x14ac:dyDescent="0.2">
      <c r="A234" s="3" t="s">
        <v>6162</v>
      </c>
      <c r="B234" s="47" t="s">
        <v>6</v>
      </c>
      <c r="C234" s="156">
        <v>5833</v>
      </c>
      <c r="D234" s="157">
        <f t="shared" si="5"/>
        <v>6999.5999999999995</v>
      </c>
      <c r="F234"/>
      <c r="G234"/>
      <c r="H234"/>
    </row>
    <row r="235" spans="1:8" x14ac:dyDescent="0.2">
      <c r="A235" s="3" t="s">
        <v>2588</v>
      </c>
      <c r="B235" s="47" t="s">
        <v>6</v>
      </c>
      <c r="C235" s="156">
        <v>4583.3315000000002</v>
      </c>
      <c r="D235" s="157">
        <f t="shared" si="5"/>
        <v>5499.9978000000001</v>
      </c>
      <c r="F235"/>
      <c r="G235"/>
      <c r="H235"/>
    </row>
    <row r="236" spans="1:8" x14ac:dyDescent="0.2">
      <c r="A236" s="3" t="s">
        <v>2589</v>
      </c>
      <c r="B236" s="47" t="s">
        <v>6</v>
      </c>
      <c r="C236" s="156">
        <v>4583.3315000000002</v>
      </c>
      <c r="D236" s="157">
        <f t="shared" si="5"/>
        <v>5499.9978000000001</v>
      </c>
      <c r="F236"/>
      <c r="G236"/>
      <c r="H236"/>
    </row>
    <row r="237" spans="1:8" x14ac:dyDescent="0.2">
      <c r="A237" s="3" t="s">
        <v>2590</v>
      </c>
      <c r="B237" s="47" t="s">
        <v>6</v>
      </c>
      <c r="C237" s="156">
        <v>2333.3323999999998</v>
      </c>
      <c r="D237" s="157">
        <f t="shared" si="5"/>
        <v>2799.9988799999996</v>
      </c>
      <c r="F237"/>
      <c r="G237"/>
      <c r="H237"/>
    </row>
    <row r="238" spans="1:8" x14ac:dyDescent="0.2">
      <c r="A238" s="202" t="s">
        <v>2590</v>
      </c>
      <c r="B238" s="203" t="s">
        <v>6</v>
      </c>
      <c r="C238" s="204">
        <v>2500</v>
      </c>
      <c r="D238" s="205">
        <f>C238*1.2</f>
        <v>3000</v>
      </c>
      <c r="F238"/>
      <c r="G238"/>
      <c r="H238"/>
    </row>
    <row r="239" spans="1:8" x14ac:dyDescent="0.2">
      <c r="A239" s="3" t="s">
        <v>2591</v>
      </c>
      <c r="B239" s="47" t="s">
        <v>6</v>
      </c>
      <c r="C239" s="156">
        <v>2333</v>
      </c>
      <c r="D239" s="157">
        <f t="shared" si="5"/>
        <v>2799.6</v>
      </c>
      <c r="F239"/>
      <c r="G239"/>
      <c r="H239"/>
    </row>
    <row r="240" spans="1:8" x14ac:dyDescent="0.2">
      <c r="A240" s="3" t="s">
        <v>6253</v>
      </c>
      <c r="B240" s="47" t="s">
        <v>6</v>
      </c>
      <c r="C240" s="156">
        <v>600</v>
      </c>
      <c r="D240" s="157">
        <f t="shared" si="5"/>
        <v>720</v>
      </c>
      <c r="F240"/>
      <c r="G240"/>
      <c r="H240"/>
    </row>
    <row r="241" spans="1:8" x14ac:dyDescent="0.2">
      <c r="A241" s="3" t="s">
        <v>6060</v>
      </c>
      <c r="B241" s="47" t="s">
        <v>6</v>
      </c>
      <c r="C241" s="156">
        <v>250</v>
      </c>
      <c r="D241" s="157">
        <f t="shared" si="5"/>
        <v>300</v>
      </c>
      <c r="F241"/>
      <c r="G241"/>
      <c r="H241"/>
    </row>
    <row r="242" spans="1:8" x14ac:dyDescent="0.2">
      <c r="A242" s="3" t="s">
        <v>2592</v>
      </c>
      <c r="B242" s="47" t="s">
        <v>6</v>
      </c>
      <c r="C242" s="156">
        <v>0</v>
      </c>
      <c r="D242" s="157">
        <f t="shared" si="5"/>
        <v>0</v>
      </c>
      <c r="F242"/>
      <c r="G242"/>
      <c r="H242"/>
    </row>
    <row r="243" spans="1:8" x14ac:dyDescent="0.2">
      <c r="A243" s="3" t="s">
        <v>2593</v>
      </c>
      <c r="B243" s="47" t="s">
        <v>6</v>
      </c>
      <c r="C243" s="156">
        <v>0</v>
      </c>
      <c r="D243" s="157">
        <f t="shared" si="5"/>
        <v>0</v>
      </c>
      <c r="F243"/>
      <c r="G243"/>
      <c r="H243"/>
    </row>
    <row r="244" spans="1:8" x14ac:dyDescent="0.2">
      <c r="A244" s="3" t="s">
        <v>2594</v>
      </c>
      <c r="B244" s="47" t="s">
        <v>6</v>
      </c>
      <c r="C244" s="156">
        <v>0</v>
      </c>
      <c r="D244" s="157">
        <f t="shared" ref="D244:D333" si="6">C244*1.2</f>
        <v>0</v>
      </c>
      <c r="F244"/>
      <c r="G244"/>
      <c r="H244"/>
    </row>
    <row r="245" spans="1:8" x14ac:dyDescent="0.2">
      <c r="A245" s="3" t="s">
        <v>2595</v>
      </c>
      <c r="B245" s="47" t="s">
        <v>6</v>
      </c>
      <c r="C245" s="156">
        <v>150</v>
      </c>
      <c r="D245" s="157">
        <f t="shared" si="6"/>
        <v>180</v>
      </c>
      <c r="F245"/>
      <c r="G245"/>
      <c r="H245"/>
    </row>
    <row r="246" spans="1:8" x14ac:dyDescent="0.2">
      <c r="A246" s="3" t="s">
        <v>6095</v>
      </c>
      <c r="B246" s="47" t="s">
        <v>6</v>
      </c>
      <c r="C246" s="156">
        <v>120</v>
      </c>
      <c r="D246" s="157">
        <f t="shared" si="6"/>
        <v>144</v>
      </c>
      <c r="F246"/>
      <c r="G246"/>
      <c r="H246"/>
    </row>
    <row r="247" spans="1:8" x14ac:dyDescent="0.2">
      <c r="A247" s="3" t="s">
        <v>6098</v>
      </c>
      <c r="B247" s="47" t="s">
        <v>6</v>
      </c>
      <c r="C247" s="156">
        <v>100</v>
      </c>
      <c r="D247" s="157">
        <f>C247*1.2</f>
        <v>120</v>
      </c>
      <c r="F247"/>
      <c r="G247"/>
      <c r="H247"/>
    </row>
    <row r="248" spans="1:8" x14ac:dyDescent="0.2">
      <c r="A248" s="3" t="s">
        <v>2596</v>
      </c>
      <c r="B248" s="47" t="s">
        <v>6</v>
      </c>
      <c r="C248" s="156">
        <v>200</v>
      </c>
      <c r="D248" s="157">
        <f t="shared" si="6"/>
        <v>240</v>
      </c>
      <c r="F248"/>
      <c r="G248"/>
      <c r="H248"/>
    </row>
    <row r="249" spans="1:8" x14ac:dyDescent="0.2">
      <c r="A249" s="3" t="s">
        <v>2597</v>
      </c>
      <c r="B249" s="47" t="s">
        <v>6</v>
      </c>
      <c r="C249" s="156">
        <v>240</v>
      </c>
      <c r="D249" s="157">
        <f t="shared" si="6"/>
        <v>288</v>
      </c>
      <c r="F249"/>
      <c r="G249"/>
      <c r="H249"/>
    </row>
    <row r="250" spans="1:8" x14ac:dyDescent="0.2">
      <c r="A250" s="3" t="s">
        <v>2598</v>
      </c>
      <c r="B250" s="47" t="s">
        <v>6</v>
      </c>
      <c r="C250" s="156">
        <v>333.33319999999998</v>
      </c>
      <c r="D250" s="157">
        <f t="shared" si="6"/>
        <v>399.99983999999995</v>
      </c>
      <c r="F250"/>
      <c r="G250"/>
      <c r="H250"/>
    </row>
    <row r="251" spans="1:8" x14ac:dyDescent="0.2">
      <c r="A251" s="3" t="s">
        <v>2599</v>
      </c>
      <c r="B251" s="47" t="s">
        <v>6</v>
      </c>
      <c r="C251" s="156">
        <v>124.99995</v>
      </c>
      <c r="D251" s="157">
        <f t="shared" si="6"/>
        <v>149.99993999999998</v>
      </c>
      <c r="F251"/>
      <c r="G251"/>
      <c r="H251"/>
    </row>
    <row r="252" spans="1:8" x14ac:dyDescent="0.2">
      <c r="A252" s="3" t="s">
        <v>6094</v>
      </c>
      <c r="B252" s="47" t="s">
        <v>6</v>
      </c>
      <c r="C252" s="156">
        <v>125</v>
      </c>
      <c r="D252" s="157">
        <f t="shared" si="6"/>
        <v>150</v>
      </c>
      <c r="F252"/>
      <c r="G252"/>
      <c r="H252"/>
    </row>
    <row r="253" spans="1:8" x14ac:dyDescent="0.2">
      <c r="A253" s="3" t="s">
        <v>6099</v>
      </c>
      <c r="B253" s="47" t="s">
        <v>6</v>
      </c>
      <c r="C253" s="156">
        <v>80</v>
      </c>
      <c r="D253" s="157">
        <f t="shared" si="6"/>
        <v>96</v>
      </c>
      <c r="F253"/>
      <c r="G253"/>
      <c r="H253"/>
    </row>
    <row r="254" spans="1:8" x14ac:dyDescent="0.2">
      <c r="A254" s="3" t="s">
        <v>6100</v>
      </c>
      <c r="B254" s="47" t="s">
        <v>6</v>
      </c>
      <c r="C254" s="156">
        <v>500</v>
      </c>
      <c r="D254" s="157">
        <f t="shared" si="6"/>
        <v>600</v>
      </c>
      <c r="F254"/>
      <c r="G254"/>
      <c r="H254"/>
    </row>
    <row r="255" spans="1:8" x14ac:dyDescent="0.2">
      <c r="A255" s="3" t="s">
        <v>2600</v>
      </c>
      <c r="B255" s="47" t="s">
        <v>6</v>
      </c>
      <c r="C255" s="156">
        <v>200</v>
      </c>
      <c r="D255" s="157">
        <f t="shared" si="6"/>
        <v>240</v>
      </c>
      <c r="F255"/>
      <c r="G255"/>
      <c r="H255"/>
    </row>
    <row r="256" spans="1:8" x14ac:dyDescent="0.2">
      <c r="A256" s="3" t="s">
        <v>6096</v>
      </c>
      <c r="B256" s="47" t="s">
        <v>6</v>
      </c>
      <c r="C256" s="156">
        <v>200</v>
      </c>
      <c r="D256" s="157">
        <f t="shared" si="6"/>
        <v>240</v>
      </c>
      <c r="F256"/>
      <c r="G256"/>
      <c r="H256"/>
    </row>
    <row r="257" spans="1:8" x14ac:dyDescent="0.2">
      <c r="A257" s="3" t="s">
        <v>6097</v>
      </c>
      <c r="B257" s="47" t="s">
        <v>6</v>
      </c>
      <c r="C257" s="156">
        <v>300</v>
      </c>
      <c r="D257" s="157">
        <f t="shared" si="6"/>
        <v>360</v>
      </c>
      <c r="F257"/>
      <c r="G257"/>
      <c r="H257"/>
    </row>
    <row r="258" spans="1:8" x14ac:dyDescent="0.2">
      <c r="A258" s="3" t="s">
        <v>6534</v>
      </c>
      <c r="B258" s="47" t="s">
        <v>6</v>
      </c>
      <c r="C258" s="156">
        <v>120</v>
      </c>
      <c r="D258" s="157">
        <f t="shared" si="6"/>
        <v>144</v>
      </c>
      <c r="F258"/>
      <c r="G258"/>
      <c r="H258"/>
    </row>
    <row r="259" spans="1:8" x14ac:dyDescent="0.2">
      <c r="A259" s="3" t="s">
        <v>6101</v>
      </c>
      <c r="B259" s="47" t="s">
        <v>6</v>
      </c>
      <c r="C259" s="156">
        <v>80</v>
      </c>
      <c r="D259" s="157">
        <f t="shared" si="6"/>
        <v>96</v>
      </c>
      <c r="F259"/>
      <c r="G259"/>
      <c r="H259"/>
    </row>
    <row r="260" spans="1:8" x14ac:dyDescent="0.2">
      <c r="A260" s="3" t="s">
        <v>4561</v>
      </c>
      <c r="B260" s="47" t="s">
        <v>6</v>
      </c>
      <c r="C260" s="156">
        <v>166.66659999999999</v>
      </c>
      <c r="D260" s="157">
        <f t="shared" si="6"/>
        <v>199.99991999999997</v>
      </c>
      <c r="F260"/>
      <c r="G260"/>
      <c r="H260"/>
    </row>
    <row r="261" spans="1:8" x14ac:dyDescent="0.2">
      <c r="A261" s="3" t="s">
        <v>6535</v>
      </c>
      <c r="B261" s="47" t="s">
        <v>6</v>
      </c>
      <c r="C261" s="156">
        <v>166.66659999999999</v>
      </c>
      <c r="D261" s="157">
        <f t="shared" si="6"/>
        <v>199.99991999999997</v>
      </c>
      <c r="F261"/>
      <c r="G261"/>
      <c r="H261"/>
    </row>
    <row r="262" spans="1:8" x14ac:dyDescent="0.2">
      <c r="A262" s="3" t="s">
        <v>2601</v>
      </c>
      <c r="B262" s="47" t="s">
        <v>6</v>
      </c>
      <c r="C262" s="156">
        <v>150</v>
      </c>
      <c r="D262" s="157">
        <f t="shared" si="6"/>
        <v>180</v>
      </c>
      <c r="F262"/>
      <c r="G262"/>
      <c r="H262"/>
    </row>
    <row r="263" spans="1:8" x14ac:dyDescent="0.2">
      <c r="A263" s="3" t="s">
        <v>2602</v>
      </c>
      <c r="B263" s="47" t="s">
        <v>6</v>
      </c>
      <c r="C263" s="156">
        <v>300</v>
      </c>
      <c r="D263" s="157">
        <f t="shared" si="6"/>
        <v>360</v>
      </c>
      <c r="F263"/>
      <c r="G263"/>
      <c r="H263"/>
    </row>
    <row r="264" spans="1:8" x14ac:dyDescent="0.2">
      <c r="A264" s="3" t="s">
        <v>6357</v>
      </c>
      <c r="B264" s="47" t="s">
        <v>6</v>
      </c>
      <c r="C264" s="156">
        <v>3500</v>
      </c>
      <c r="D264" s="157">
        <f t="shared" si="6"/>
        <v>4200</v>
      </c>
      <c r="F264"/>
      <c r="G264"/>
      <c r="H264"/>
    </row>
    <row r="265" spans="1:8" x14ac:dyDescent="0.2">
      <c r="A265" s="3" t="s">
        <v>4517</v>
      </c>
      <c r="B265" s="47" t="s">
        <v>6</v>
      </c>
      <c r="C265" s="156">
        <v>400</v>
      </c>
      <c r="D265" s="157">
        <f>C265*1.2</f>
        <v>480</v>
      </c>
      <c r="F265"/>
      <c r="G265"/>
      <c r="H265"/>
    </row>
    <row r="266" spans="1:8" x14ac:dyDescent="0.2">
      <c r="A266" s="3" t="s">
        <v>6102</v>
      </c>
      <c r="B266" s="47" t="s">
        <v>6</v>
      </c>
      <c r="C266" s="156">
        <v>800</v>
      </c>
      <c r="D266" s="157">
        <f>C266*1.2</f>
        <v>960</v>
      </c>
      <c r="F266"/>
      <c r="G266"/>
      <c r="H266"/>
    </row>
    <row r="267" spans="1:8" x14ac:dyDescent="0.2">
      <c r="A267" s="3" t="s">
        <v>6103</v>
      </c>
      <c r="B267" s="47" t="s">
        <v>6</v>
      </c>
      <c r="C267" s="156">
        <v>800</v>
      </c>
      <c r="D267" s="157">
        <f>C267*1.2</f>
        <v>960</v>
      </c>
      <c r="F267"/>
      <c r="G267"/>
      <c r="H267"/>
    </row>
    <row r="268" spans="1:8" x14ac:dyDescent="0.2">
      <c r="A268" s="202" t="s">
        <v>5600</v>
      </c>
      <c r="B268" s="203" t="s">
        <v>6</v>
      </c>
      <c r="C268" s="204"/>
      <c r="D268" s="205"/>
      <c r="F268"/>
      <c r="G268"/>
      <c r="H268"/>
    </row>
    <row r="269" spans="1:8" x14ac:dyDescent="0.2">
      <c r="A269" s="3" t="s">
        <v>2603</v>
      </c>
      <c r="B269" s="47" t="s">
        <v>6</v>
      </c>
      <c r="C269" s="156">
        <v>0</v>
      </c>
      <c r="D269" s="157">
        <f t="shared" si="6"/>
        <v>0</v>
      </c>
      <c r="F269"/>
      <c r="G269"/>
      <c r="H269"/>
    </row>
    <row r="270" spans="1:8" x14ac:dyDescent="0.2">
      <c r="A270" s="3" t="s">
        <v>2614</v>
      </c>
      <c r="B270" s="47" t="s">
        <v>6</v>
      </c>
      <c r="C270" s="156">
        <v>0</v>
      </c>
      <c r="D270" s="157">
        <f t="shared" si="6"/>
        <v>0</v>
      </c>
      <c r="F270"/>
      <c r="G270"/>
      <c r="H270"/>
    </row>
    <row r="271" spans="1:8" x14ac:dyDescent="0.2">
      <c r="A271" s="3" t="s">
        <v>3798</v>
      </c>
      <c r="B271" s="47" t="s">
        <v>6</v>
      </c>
      <c r="C271" s="156">
        <v>8000</v>
      </c>
      <c r="D271" s="157">
        <f t="shared" si="6"/>
        <v>9600</v>
      </c>
      <c r="F271"/>
      <c r="G271"/>
      <c r="H271"/>
    </row>
    <row r="272" spans="1:8" x14ac:dyDescent="0.2">
      <c r="A272" s="3" t="s">
        <v>6582</v>
      </c>
      <c r="B272" s="47" t="s">
        <v>6</v>
      </c>
      <c r="C272" s="156">
        <v>8000</v>
      </c>
      <c r="D272" s="157">
        <f t="shared" si="6"/>
        <v>9600</v>
      </c>
      <c r="F272"/>
      <c r="G272"/>
      <c r="H272"/>
    </row>
    <row r="273" spans="1:8" x14ac:dyDescent="0.2">
      <c r="A273" s="3" t="s">
        <v>2615</v>
      </c>
      <c r="B273" s="47" t="s">
        <v>6</v>
      </c>
      <c r="C273" s="156">
        <v>0</v>
      </c>
      <c r="D273" s="157">
        <f t="shared" si="6"/>
        <v>0</v>
      </c>
      <c r="F273"/>
      <c r="G273"/>
      <c r="H273"/>
    </row>
    <row r="274" spans="1:8" x14ac:dyDescent="0.2">
      <c r="A274" s="3" t="s">
        <v>2616</v>
      </c>
      <c r="B274" s="47" t="s">
        <v>6</v>
      </c>
      <c r="C274" s="156">
        <v>0</v>
      </c>
      <c r="D274" s="157">
        <f t="shared" si="6"/>
        <v>0</v>
      </c>
      <c r="F274"/>
      <c r="G274"/>
      <c r="H274"/>
    </row>
    <row r="275" spans="1:8" x14ac:dyDescent="0.2">
      <c r="A275" s="3" t="s">
        <v>2617</v>
      </c>
      <c r="B275" s="47" t="s">
        <v>6</v>
      </c>
      <c r="C275" s="156">
        <v>0</v>
      </c>
      <c r="D275" s="157">
        <f t="shared" si="6"/>
        <v>0</v>
      </c>
      <c r="F275"/>
      <c r="G275"/>
      <c r="H275"/>
    </row>
    <row r="276" spans="1:8" x14ac:dyDescent="0.2">
      <c r="A276" s="3" t="s">
        <v>2618</v>
      </c>
      <c r="B276" s="47" t="s">
        <v>6</v>
      </c>
      <c r="C276" s="156">
        <v>2499.9989999999998</v>
      </c>
      <c r="D276" s="157">
        <f t="shared" si="6"/>
        <v>2999.9987999999998</v>
      </c>
      <c r="F276"/>
      <c r="G276"/>
      <c r="H276"/>
    </row>
    <row r="277" spans="1:8" x14ac:dyDescent="0.2">
      <c r="A277" s="3" t="s">
        <v>2619</v>
      </c>
      <c r="B277" s="47" t="s">
        <v>6</v>
      </c>
      <c r="C277" s="156">
        <v>0</v>
      </c>
      <c r="D277" s="157">
        <f t="shared" si="6"/>
        <v>0</v>
      </c>
      <c r="F277"/>
      <c r="G277"/>
      <c r="H277"/>
    </row>
    <row r="278" spans="1:8" x14ac:dyDescent="0.2">
      <c r="A278" s="3" t="s">
        <v>2620</v>
      </c>
      <c r="B278" s="47" t="s">
        <v>6</v>
      </c>
      <c r="C278" s="156">
        <v>21666.657999999999</v>
      </c>
      <c r="D278" s="157">
        <f t="shared" si="6"/>
        <v>25999.989599999997</v>
      </c>
      <c r="F278"/>
      <c r="G278"/>
      <c r="H278"/>
    </row>
    <row r="279" spans="1:8" x14ac:dyDescent="0.2">
      <c r="A279" s="3" t="s">
        <v>2621</v>
      </c>
      <c r="B279" s="47" t="s">
        <v>6</v>
      </c>
      <c r="C279" s="156">
        <v>19000</v>
      </c>
      <c r="D279" s="157">
        <f t="shared" si="6"/>
        <v>22800</v>
      </c>
      <c r="F279"/>
      <c r="G279"/>
      <c r="H279"/>
    </row>
    <row r="280" spans="1:8" x14ac:dyDescent="0.2">
      <c r="A280" s="202" t="s">
        <v>2621</v>
      </c>
      <c r="B280" s="203" t="s">
        <v>6</v>
      </c>
      <c r="C280" s="204">
        <v>19333</v>
      </c>
      <c r="D280" s="205">
        <f>C280*1.2</f>
        <v>23199.599999999999</v>
      </c>
      <c r="F280"/>
      <c r="G280"/>
      <c r="H280"/>
    </row>
    <row r="281" spans="1:8" s="211" customFormat="1" x14ac:dyDescent="0.2">
      <c r="A281" s="255" t="s">
        <v>6116</v>
      </c>
      <c r="B281" s="256" t="s">
        <v>6</v>
      </c>
      <c r="C281" s="257">
        <v>21667</v>
      </c>
      <c r="D281" s="157">
        <f>C281*1.2</f>
        <v>26000.399999999998</v>
      </c>
      <c r="E281" s="234"/>
    </row>
    <row r="282" spans="1:8" x14ac:dyDescent="0.2">
      <c r="A282" s="3" t="s">
        <v>2622</v>
      </c>
      <c r="B282" s="47" t="s">
        <v>6</v>
      </c>
      <c r="C282" s="156">
        <v>21666.657999999999</v>
      </c>
      <c r="D282" s="157">
        <f t="shared" si="6"/>
        <v>25999.989599999997</v>
      </c>
      <c r="F282"/>
      <c r="G282"/>
      <c r="H282"/>
    </row>
    <row r="283" spans="1:8" x14ac:dyDescent="0.2">
      <c r="A283" s="3" t="s">
        <v>2623</v>
      </c>
      <c r="B283" s="47" t="s">
        <v>6</v>
      </c>
      <c r="C283" s="156">
        <v>21666.657999999999</v>
      </c>
      <c r="D283" s="157">
        <f t="shared" si="6"/>
        <v>25999.989599999997</v>
      </c>
      <c r="F283"/>
      <c r="G283"/>
      <c r="H283"/>
    </row>
    <row r="284" spans="1:8" x14ac:dyDescent="0.2">
      <c r="A284" s="3" t="s">
        <v>6117</v>
      </c>
      <c r="B284" s="47" t="s">
        <v>6</v>
      </c>
      <c r="C284" s="156">
        <v>21667</v>
      </c>
      <c r="D284" s="157">
        <f t="shared" si="6"/>
        <v>26000.399999999998</v>
      </c>
      <c r="F284"/>
      <c r="G284"/>
      <c r="H284"/>
    </row>
    <row r="285" spans="1:8" x14ac:dyDescent="0.2">
      <c r="A285" s="3" t="s">
        <v>2624</v>
      </c>
      <c r="B285" s="47" t="s">
        <v>6</v>
      </c>
      <c r="C285" s="156">
        <v>21666.657999999999</v>
      </c>
      <c r="D285" s="157">
        <f t="shared" si="6"/>
        <v>25999.989599999997</v>
      </c>
      <c r="F285"/>
      <c r="G285"/>
      <c r="H285"/>
    </row>
    <row r="286" spans="1:8" x14ac:dyDescent="0.2">
      <c r="A286" s="3" t="s">
        <v>5871</v>
      </c>
      <c r="B286" s="47" t="s">
        <v>6</v>
      </c>
      <c r="C286" s="156">
        <v>21667</v>
      </c>
      <c r="D286" s="157">
        <f t="shared" ref="D286" si="7">C286*1.2</f>
        <v>26000.399999999998</v>
      </c>
      <c r="F286"/>
      <c r="G286"/>
      <c r="H286"/>
    </row>
    <row r="287" spans="1:8" x14ac:dyDescent="0.2">
      <c r="A287" s="3" t="s">
        <v>4815</v>
      </c>
      <c r="B287" s="47" t="s">
        <v>6</v>
      </c>
      <c r="C287" s="156">
        <v>3833.3317999999999</v>
      </c>
      <c r="D287" s="157">
        <f t="shared" si="6"/>
        <v>4599.9981600000001</v>
      </c>
      <c r="F287"/>
      <c r="G287"/>
      <c r="H287"/>
    </row>
    <row r="288" spans="1:8" x14ac:dyDescent="0.2">
      <c r="A288" s="3" t="s">
        <v>2627</v>
      </c>
      <c r="B288" s="47" t="s">
        <v>6</v>
      </c>
      <c r="C288" s="156">
        <v>12000</v>
      </c>
      <c r="D288" s="157">
        <f t="shared" ref="D288:D306" si="8">C288*1.2</f>
        <v>14400</v>
      </c>
      <c r="F288"/>
      <c r="G288"/>
      <c r="H288"/>
    </row>
    <row r="289" spans="1:8" x14ac:dyDescent="0.2">
      <c r="A289" s="3" t="s">
        <v>6115</v>
      </c>
      <c r="B289" s="47" t="s">
        <v>6</v>
      </c>
      <c r="C289" s="156">
        <v>20833</v>
      </c>
      <c r="D289" s="157">
        <f t="shared" si="8"/>
        <v>24999.599999999999</v>
      </c>
      <c r="F289"/>
      <c r="G289"/>
      <c r="H289"/>
    </row>
    <row r="290" spans="1:8" x14ac:dyDescent="0.2">
      <c r="A290" s="3" t="s">
        <v>2628</v>
      </c>
      <c r="B290" s="47" t="s">
        <v>6</v>
      </c>
      <c r="C290" s="156">
        <v>20833.325000000001</v>
      </c>
      <c r="D290" s="157">
        <f t="shared" si="8"/>
        <v>24999.99</v>
      </c>
      <c r="F290"/>
      <c r="G290"/>
      <c r="H290"/>
    </row>
    <row r="291" spans="1:8" x14ac:dyDescent="0.2">
      <c r="A291" s="202" t="s">
        <v>2628</v>
      </c>
      <c r="B291" s="203" t="s">
        <v>6</v>
      </c>
      <c r="C291" s="204">
        <v>21500</v>
      </c>
      <c r="D291" s="205">
        <f t="shared" si="8"/>
        <v>25800</v>
      </c>
      <c r="F291"/>
      <c r="G291"/>
      <c r="H291"/>
    </row>
    <row r="292" spans="1:8" x14ac:dyDescent="0.2">
      <c r="A292" s="3" t="s">
        <v>2629</v>
      </c>
      <c r="B292" s="47" t="s">
        <v>6</v>
      </c>
      <c r="C292" s="156">
        <v>0</v>
      </c>
      <c r="D292" s="157">
        <f t="shared" si="8"/>
        <v>0</v>
      </c>
      <c r="F292"/>
      <c r="G292"/>
      <c r="H292"/>
    </row>
    <row r="293" spans="1:8" x14ac:dyDescent="0.2">
      <c r="A293" s="3" t="s">
        <v>2630</v>
      </c>
      <c r="B293" s="47" t="s">
        <v>6</v>
      </c>
      <c r="C293" s="156">
        <v>9999.9959999999992</v>
      </c>
      <c r="D293" s="157">
        <f t="shared" si="8"/>
        <v>11999.995199999999</v>
      </c>
      <c r="F293"/>
      <c r="G293"/>
      <c r="H293"/>
    </row>
    <row r="294" spans="1:8" x14ac:dyDescent="0.2">
      <c r="A294" s="3" t="s">
        <v>4855</v>
      </c>
      <c r="B294" s="47" t="s">
        <v>6</v>
      </c>
      <c r="C294" s="156">
        <v>23333.324000000001</v>
      </c>
      <c r="D294" s="157">
        <f t="shared" si="8"/>
        <v>27999.988799999999</v>
      </c>
      <c r="F294"/>
      <c r="G294"/>
      <c r="H294"/>
    </row>
    <row r="295" spans="1:8" x14ac:dyDescent="0.2">
      <c r="A295" s="3" t="s">
        <v>2631</v>
      </c>
      <c r="B295" s="47" t="s">
        <v>6</v>
      </c>
      <c r="C295" s="156">
        <v>20000</v>
      </c>
      <c r="D295" s="157">
        <f t="shared" si="8"/>
        <v>24000</v>
      </c>
      <c r="F295"/>
      <c r="G295"/>
      <c r="H295"/>
    </row>
    <row r="296" spans="1:8" x14ac:dyDescent="0.2">
      <c r="A296" s="3" t="s">
        <v>2604</v>
      </c>
      <c r="B296" s="47" t="s">
        <v>6</v>
      </c>
      <c r="C296" s="156">
        <v>8000</v>
      </c>
      <c r="D296" s="157">
        <f t="shared" si="8"/>
        <v>9600</v>
      </c>
      <c r="F296"/>
      <c r="G296"/>
      <c r="H296"/>
    </row>
    <row r="297" spans="1:8" x14ac:dyDescent="0.2">
      <c r="A297" s="3" t="s">
        <v>2605</v>
      </c>
      <c r="B297" s="47" t="s">
        <v>6</v>
      </c>
      <c r="C297" s="156">
        <v>3000</v>
      </c>
      <c r="D297" s="157">
        <f t="shared" si="8"/>
        <v>3600</v>
      </c>
      <c r="F297"/>
      <c r="G297"/>
      <c r="H297"/>
    </row>
    <row r="298" spans="1:8" x14ac:dyDescent="0.2">
      <c r="A298" s="3" t="s">
        <v>2606</v>
      </c>
      <c r="B298" s="47" t="s">
        <v>6</v>
      </c>
      <c r="C298" s="156">
        <v>0</v>
      </c>
      <c r="D298" s="157">
        <f t="shared" si="8"/>
        <v>0</v>
      </c>
      <c r="F298"/>
      <c r="G298"/>
      <c r="H298"/>
    </row>
    <row r="299" spans="1:8" x14ac:dyDescent="0.2">
      <c r="A299" s="3" t="s">
        <v>2607</v>
      </c>
      <c r="B299" s="47" t="s">
        <v>6</v>
      </c>
      <c r="C299" s="156">
        <v>0</v>
      </c>
      <c r="D299" s="157">
        <f t="shared" si="8"/>
        <v>0</v>
      </c>
      <c r="F299"/>
      <c r="G299"/>
      <c r="H299"/>
    </row>
    <row r="300" spans="1:8" x14ac:dyDescent="0.2">
      <c r="A300" s="3" t="s">
        <v>2608</v>
      </c>
      <c r="B300" s="47" t="s">
        <v>6</v>
      </c>
      <c r="C300" s="156">
        <v>4500</v>
      </c>
      <c r="D300" s="157">
        <f t="shared" si="8"/>
        <v>5400</v>
      </c>
      <c r="F300"/>
      <c r="G300"/>
      <c r="H300"/>
    </row>
    <row r="301" spans="1:8" x14ac:dyDescent="0.2">
      <c r="A301" s="3" t="s">
        <v>2609</v>
      </c>
      <c r="B301" s="47" t="s">
        <v>6</v>
      </c>
      <c r="C301" s="156">
        <v>7083.3305</v>
      </c>
      <c r="D301" s="157">
        <f t="shared" si="8"/>
        <v>8499.9966000000004</v>
      </c>
      <c r="F301"/>
      <c r="G301"/>
      <c r="H301"/>
    </row>
    <row r="302" spans="1:8" x14ac:dyDescent="0.2">
      <c r="A302" s="3" t="s">
        <v>5416</v>
      </c>
      <c r="B302" s="47" t="s">
        <v>6</v>
      </c>
      <c r="C302" s="156">
        <v>10833.329</v>
      </c>
      <c r="D302" s="157">
        <f t="shared" si="8"/>
        <v>12999.994799999999</v>
      </c>
      <c r="F302"/>
      <c r="G302"/>
      <c r="H302"/>
    </row>
    <row r="303" spans="1:8" x14ac:dyDescent="0.2">
      <c r="A303" s="3" t="s">
        <v>2610</v>
      </c>
      <c r="B303" s="47" t="s">
        <v>6</v>
      </c>
      <c r="C303" s="156">
        <v>7083.3305</v>
      </c>
      <c r="D303" s="157">
        <f t="shared" si="8"/>
        <v>8499.9966000000004</v>
      </c>
      <c r="F303"/>
      <c r="G303"/>
      <c r="H303"/>
    </row>
    <row r="304" spans="1:8" x14ac:dyDescent="0.2">
      <c r="A304" s="3" t="s">
        <v>2611</v>
      </c>
      <c r="B304" s="47" t="s">
        <v>6</v>
      </c>
      <c r="C304" s="156">
        <v>7083.3305</v>
      </c>
      <c r="D304" s="157">
        <f t="shared" si="8"/>
        <v>8499.9966000000004</v>
      </c>
      <c r="F304"/>
      <c r="G304"/>
      <c r="H304"/>
    </row>
    <row r="305" spans="1:8" x14ac:dyDescent="0.2">
      <c r="A305" s="3" t="s">
        <v>2612</v>
      </c>
      <c r="B305" s="47" t="s">
        <v>6</v>
      </c>
      <c r="C305" s="156">
        <v>17000</v>
      </c>
      <c r="D305" s="157">
        <f t="shared" si="8"/>
        <v>20400</v>
      </c>
      <c r="F305"/>
      <c r="G305"/>
      <c r="H305"/>
    </row>
    <row r="306" spans="1:8" x14ac:dyDescent="0.2">
      <c r="A306" s="3" t="s">
        <v>2613</v>
      </c>
      <c r="B306" s="47" t="s">
        <v>6</v>
      </c>
      <c r="C306" s="156">
        <v>10833.329</v>
      </c>
      <c r="D306" s="157">
        <f t="shared" si="8"/>
        <v>12999.994799999999</v>
      </c>
      <c r="F306"/>
      <c r="G306"/>
      <c r="H306"/>
    </row>
    <row r="307" spans="1:8" x14ac:dyDescent="0.2">
      <c r="A307" s="3" t="s">
        <v>2625</v>
      </c>
      <c r="B307" s="47" t="s">
        <v>6</v>
      </c>
      <c r="C307" s="156">
        <v>833</v>
      </c>
      <c r="D307" s="157">
        <f t="shared" si="6"/>
        <v>999.59999999999991</v>
      </c>
      <c r="F307"/>
      <c r="G307"/>
      <c r="H307"/>
    </row>
    <row r="308" spans="1:8" x14ac:dyDescent="0.2">
      <c r="A308" s="3" t="s">
        <v>2626</v>
      </c>
      <c r="B308" s="47" t="s">
        <v>6</v>
      </c>
      <c r="C308" s="156">
        <v>833.33299999999997</v>
      </c>
      <c r="D308" s="157">
        <f t="shared" si="6"/>
        <v>999.99959999999987</v>
      </c>
      <c r="F308"/>
      <c r="G308"/>
      <c r="H308"/>
    </row>
    <row r="309" spans="1:8" x14ac:dyDescent="0.2">
      <c r="A309" s="3" t="s">
        <v>5682</v>
      </c>
      <c r="B309" s="47" t="s">
        <v>6</v>
      </c>
      <c r="C309" s="156">
        <v>833</v>
      </c>
      <c r="D309" s="157">
        <f t="shared" si="6"/>
        <v>999.59999999999991</v>
      </c>
      <c r="F309"/>
      <c r="G309"/>
      <c r="H309"/>
    </row>
    <row r="310" spans="1:8" x14ac:dyDescent="0.2">
      <c r="A310" s="3" t="s">
        <v>2632</v>
      </c>
      <c r="B310" s="47" t="s">
        <v>6</v>
      </c>
      <c r="C310" s="156">
        <v>0</v>
      </c>
      <c r="D310" s="157">
        <f t="shared" si="6"/>
        <v>0</v>
      </c>
      <c r="F310"/>
      <c r="G310"/>
      <c r="H310"/>
    </row>
    <row r="311" spans="1:8" x14ac:dyDescent="0.2">
      <c r="A311" s="3" t="s">
        <v>2633</v>
      </c>
      <c r="B311" s="47" t="s">
        <v>6</v>
      </c>
      <c r="C311" s="156">
        <v>4166.665</v>
      </c>
      <c r="D311" s="157">
        <f t="shared" si="6"/>
        <v>4999.9979999999996</v>
      </c>
      <c r="F311"/>
      <c r="G311"/>
      <c r="H311"/>
    </row>
    <row r="312" spans="1:8" x14ac:dyDescent="0.2">
      <c r="A312" s="3" t="s">
        <v>2634</v>
      </c>
      <c r="B312" s="47" t="s">
        <v>6</v>
      </c>
      <c r="C312" s="156">
        <v>4999.9979999999996</v>
      </c>
      <c r="D312" s="157">
        <f t="shared" si="6"/>
        <v>5999.9975999999997</v>
      </c>
      <c r="F312"/>
      <c r="G312"/>
      <c r="H312"/>
    </row>
    <row r="313" spans="1:8" x14ac:dyDescent="0.2">
      <c r="A313" s="3" t="s">
        <v>2635</v>
      </c>
      <c r="B313" s="47" t="s">
        <v>6</v>
      </c>
      <c r="C313" s="156">
        <v>4999.9979999999996</v>
      </c>
      <c r="D313" s="157">
        <f t="shared" si="6"/>
        <v>5999.9975999999997</v>
      </c>
      <c r="F313"/>
      <c r="G313"/>
      <c r="H313"/>
    </row>
    <row r="314" spans="1:8" x14ac:dyDescent="0.2">
      <c r="A314" s="3" t="s">
        <v>2636</v>
      </c>
      <c r="B314" s="47" t="s">
        <v>6</v>
      </c>
      <c r="C314" s="156">
        <v>4999.9979999999996</v>
      </c>
      <c r="D314" s="157">
        <f t="shared" si="6"/>
        <v>5999.9975999999997</v>
      </c>
      <c r="F314"/>
      <c r="G314"/>
      <c r="H314"/>
    </row>
    <row r="315" spans="1:8" x14ac:dyDescent="0.2">
      <c r="A315" s="3" t="s">
        <v>2637</v>
      </c>
      <c r="B315" s="47" t="s">
        <v>6</v>
      </c>
      <c r="C315" s="156">
        <v>4999.9979999999996</v>
      </c>
      <c r="D315" s="157">
        <f t="shared" si="6"/>
        <v>5999.9975999999997</v>
      </c>
      <c r="F315"/>
      <c r="G315"/>
      <c r="H315"/>
    </row>
    <row r="316" spans="1:8" x14ac:dyDescent="0.2">
      <c r="A316" s="3" t="s">
        <v>6316</v>
      </c>
      <c r="B316" s="47" t="s">
        <v>6</v>
      </c>
      <c r="C316" s="156">
        <v>2000</v>
      </c>
      <c r="D316" s="157">
        <f t="shared" si="6"/>
        <v>2400</v>
      </c>
      <c r="F316"/>
      <c r="G316"/>
      <c r="H316"/>
    </row>
    <row r="317" spans="1:8" x14ac:dyDescent="0.2">
      <c r="A317" s="3" t="s">
        <v>6134</v>
      </c>
      <c r="B317" s="47" t="s">
        <v>6</v>
      </c>
      <c r="C317" s="156">
        <v>1667</v>
      </c>
      <c r="D317" s="157">
        <f t="shared" si="6"/>
        <v>2000.3999999999999</v>
      </c>
      <c r="F317"/>
      <c r="G317"/>
      <c r="H317"/>
    </row>
    <row r="318" spans="1:8" x14ac:dyDescent="0.2">
      <c r="A318" s="3" t="s">
        <v>2639</v>
      </c>
      <c r="B318" s="47" t="s">
        <v>6</v>
      </c>
      <c r="C318" s="156">
        <v>1667</v>
      </c>
      <c r="D318" s="157">
        <f>C318*1.2</f>
        <v>2000.3999999999999</v>
      </c>
      <c r="F318"/>
      <c r="G318"/>
      <c r="H318"/>
    </row>
    <row r="319" spans="1:8" x14ac:dyDescent="0.2">
      <c r="A319" s="3" t="s">
        <v>2638</v>
      </c>
      <c r="B319" s="47" t="s">
        <v>6</v>
      </c>
      <c r="C319" s="156">
        <v>1667</v>
      </c>
      <c r="D319" s="157">
        <f t="shared" si="6"/>
        <v>2000.3999999999999</v>
      </c>
      <c r="F319"/>
      <c r="G319"/>
      <c r="H319"/>
    </row>
    <row r="320" spans="1:8" x14ac:dyDescent="0.2">
      <c r="A320" s="3" t="s">
        <v>6135</v>
      </c>
      <c r="B320" s="47" t="s">
        <v>6</v>
      </c>
      <c r="C320" s="156">
        <v>1667</v>
      </c>
      <c r="D320" s="157">
        <f t="shared" si="6"/>
        <v>2000.3999999999999</v>
      </c>
      <c r="F320"/>
      <c r="G320"/>
      <c r="H320"/>
    </row>
    <row r="321" spans="1:8" x14ac:dyDescent="0.2">
      <c r="A321" s="3" t="s">
        <v>2640</v>
      </c>
      <c r="B321" s="47" t="s">
        <v>6</v>
      </c>
      <c r="C321" s="156">
        <v>1666.6659999999999</v>
      </c>
      <c r="D321" s="157">
        <f t="shared" si="6"/>
        <v>1999.9991999999997</v>
      </c>
      <c r="F321"/>
      <c r="G321"/>
      <c r="H321"/>
    </row>
    <row r="322" spans="1:8" x14ac:dyDescent="0.2">
      <c r="A322" s="3" t="s">
        <v>2641</v>
      </c>
      <c r="B322" s="47" t="s">
        <v>6</v>
      </c>
      <c r="C322" s="156">
        <v>1666.6659999999999</v>
      </c>
      <c r="D322" s="157">
        <f t="shared" si="6"/>
        <v>1999.9991999999997</v>
      </c>
      <c r="F322"/>
      <c r="G322"/>
      <c r="H322"/>
    </row>
    <row r="323" spans="1:8" x14ac:dyDescent="0.2">
      <c r="A323" s="3" t="s">
        <v>5656</v>
      </c>
      <c r="B323" s="47" t="s">
        <v>6</v>
      </c>
      <c r="C323" s="156">
        <v>4000</v>
      </c>
      <c r="D323" s="157">
        <f t="shared" si="6"/>
        <v>4800</v>
      </c>
      <c r="F323"/>
      <c r="G323"/>
      <c r="H323"/>
    </row>
    <row r="324" spans="1:8" x14ac:dyDescent="0.2">
      <c r="A324" s="3" t="s">
        <v>5640</v>
      </c>
      <c r="B324" s="47" t="s">
        <v>6</v>
      </c>
      <c r="C324" s="156">
        <v>4000</v>
      </c>
      <c r="D324" s="157">
        <f t="shared" si="6"/>
        <v>4800</v>
      </c>
      <c r="F324"/>
      <c r="G324"/>
      <c r="H324"/>
    </row>
    <row r="325" spans="1:8" x14ac:dyDescent="0.2">
      <c r="A325" s="3" t="s">
        <v>6539</v>
      </c>
      <c r="B325" s="47" t="s">
        <v>6</v>
      </c>
      <c r="C325" s="156">
        <v>300</v>
      </c>
      <c r="D325" s="157">
        <f t="shared" si="6"/>
        <v>360</v>
      </c>
      <c r="F325"/>
      <c r="G325"/>
      <c r="H325"/>
    </row>
    <row r="326" spans="1:8" x14ac:dyDescent="0.2">
      <c r="A326" s="3" t="s">
        <v>6254</v>
      </c>
      <c r="B326" s="47" t="s">
        <v>6</v>
      </c>
      <c r="C326" s="156">
        <v>10000</v>
      </c>
      <c r="D326" s="157">
        <f t="shared" si="6"/>
        <v>12000</v>
      </c>
      <c r="F326"/>
      <c r="G326"/>
      <c r="H326"/>
    </row>
    <row r="327" spans="1:8" x14ac:dyDescent="0.2">
      <c r="A327" s="3" t="s">
        <v>2642</v>
      </c>
      <c r="B327" s="47" t="s">
        <v>6</v>
      </c>
      <c r="C327" s="156">
        <v>0</v>
      </c>
      <c r="D327" s="157">
        <f t="shared" si="6"/>
        <v>0</v>
      </c>
      <c r="F327"/>
      <c r="G327"/>
      <c r="H327"/>
    </row>
    <row r="328" spans="1:8" x14ac:dyDescent="0.2">
      <c r="A328" s="3" t="s">
        <v>2643</v>
      </c>
      <c r="B328" s="47" t="s">
        <v>6</v>
      </c>
      <c r="C328" s="156">
        <v>800</v>
      </c>
      <c r="D328" s="157">
        <f t="shared" si="6"/>
        <v>960</v>
      </c>
      <c r="F328"/>
      <c r="G328"/>
      <c r="H328"/>
    </row>
    <row r="329" spans="1:8" s="13" customFormat="1" x14ac:dyDescent="0.2">
      <c r="A329" s="3" t="s">
        <v>6943</v>
      </c>
      <c r="B329" s="47" t="s">
        <v>6</v>
      </c>
      <c r="C329" s="156">
        <v>3000</v>
      </c>
      <c r="D329" s="157">
        <f>C329*1.2</f>
        <v>3600</v>
      </c>
      <c r="E329" s="78"/>
    </row>
    <row r="330" spans="1:8" x14ac:dyDescent="0.2">
      <c r="A330" s="3" t="s">
        <v>2644</v>
      </c>
      <c r="B330" s="47" t="s">
        <v>6</v>
      </c>
      <c r="C330" s="156">
        <v>0</v>
      </c>
      <c r="D330" s="157">
        <f t="shared" si="6"/>
        <v>0</v>
      </c>
      <c r="F330"/>
      <c r="G330"/>
      <c r="H330"/>
    </row>
    <row r="331" spans="1:8" x14ac:dyDescent="0.2">
      <c r="A331" s="3" t="s">
        <v>6165</v>
      </c>
      <c r="B331" s="47" t="s">
        <v>6</v>
      </c>
      <c r="C331" s="156">
        <v>1667</v>
      </c>
      <c r="D331" s="157">
        <f>C331*1.2</f>
        <v>2000.3999999999999</v>
      </c>
      <c r="F331"/>
      <c r="G331"/>
      <c r="H331"/>
    </row>
    <row r="332" spans="1:8" x14ac:dyDescent="0.2">
      <c r="A332" s="3" t="s">
        <v>6166</v>
      </c>
      <c r="B332" s="47" t="s">
        <v>6</v>
      </c>
      <c r="C332" s="156">
        <v>1667</v>
      </c>
      <c r="D332" s="157">
        <f>C332*1.2</f>
        <v>2000.3999999999999</v>
      </c>
      <c r="F332"/>
      <c r="G332"/>
      <c r="H332"/>
    </row>
    <row r="333" spans="1:8" x14ac:dyDescent="0.2">
      <c r="A333" s="3" t="s">
        <v>2645</v>
      </c>
      <c r="B333" s="47" t="s">
        <v>6</v>
      </c>
      <c r="C333" s="156">
        <v>0</v>
      </c>
      <c r="D333" s="157">
        <f t="shared" si="6"/>
        <v>0</v>
      </c>
      <c r="F333"/>
      <c r="G333"/>
      <c r="H333"/>
    </row>
    <row r="334" spans="1:8" x14ac:dyDescent="0.2">
      <c r="A334" s="3" t="s">
        <v>2646</v>
      </c>
      <c r="B334" s="47" t="s">
        <v>6</v>
      </c>
      <c r="C334" s="156">
        <v>0</v>
      </c>
      <c r="D334" s="157">
        <f t="shared" ref="D334:D449" si="9">C334*1.2</f>
        <v>0</v>
      </c>
      <c r="F334"/>
      <c r="G334"/>
      <c r="H334"/>
    </row>
    <row r="335" spans="1:8" x14ac:dyDescent="0.2">
      <c r="A335" s="3" t="s">
        <v>2647</v>
      </c>
      <c r="B335" s="47" t="s">
        <v>6</v>
      </c>
      <c r="C335" s="156">
        <v>0</v>
      </c>
      <c r="D335" s="157">
        <f t="shared" si="9"/>
        <v>0</v>
      </c>
      <c r="F335"/>
      <c r="G335"/>
      <c r="H335"/>
    </row>
    <row r="336" spans="1:8" x14ac:dyDescent="0.2">
      <c r="A336" s="3" t="s">
        <v>6255</v>
      </c>
      <c r="B336" s="47" t="s">
        <v>6</v>
      </c>
      <c r="C336" s="156">
        <v>2000</v>
      </c>
      <c r="D336" s="157">
        <f t="shared" si="9"/>
        <v>2400</v>
      </c>
      <c r="F336"/>
      <c r="G336"/>
      <c r="H336"/>
    </row>
    <row r="337" spans="1:8" x14ac:dyDescent="0.2">
      <c r="A337" s="3" t="s">
        <v>6163</v>
      </c>
      <c r="B337" s="47" t="s">
        <v>6</v>
      </c>
      <c r="C337" s="156">
        <v>300</v>
      </c>
      <c r="D337" s="157">
        <f t="shared" si="9"/>
        <v>360</v>
      </c>
      <c r="F337"/>
      <c r="G337"/>
      <c r="H337"/>
    </row>
    <row r="338" spans="1:8" x14ac:dyDescent="0.2">
      <c r="A338" s="3" t="s">
        <v>4129</v>
      </c>
      <c r="B338" s="47" t="s">
        <v>6</v>
      </c>
      <c r="C338" s="156">
        <v>99.999960000000002</v>
      </c>
      <c r="D338" s="157">
        <f t="shared" si="9"/>
        <v>119.99995199999999</v>
      </c>
      <c r="F338"/>
      <c r="G338"/>
      <c r="H338"/>
    </row>
    <row r="339" spans="1:8" x14ac:dyDescent="0.2">
      <c r="A339" s="3" t="s">
        <v>6397</v>
      </c>
      <c r="B339" s="47" t="s">
        <v>6</v>
      </c>
      <c r="C339" s="156">
        <v>500</v>
      </c>
      <c r="D339" s="157">
        <f t="shared" si="9"/>
        <v>600</v>
      </c>
      <c r="F339"/>
      <c r="G339"/>
      <c r="H339"/>
    </row>
    <row r="340" spans="1:8" x14ac:dyDescent="0.2">
      <c r="A340" s="3" t="s">
        <v>6136</v>
      </c>
      <c r="B340" s="47" t="s">
        <v>6</v>
      </c>
      <c r="C340" s="156">
        <v>1667</v>
      </c>
      <c r="D340" s="157">
        <f t="shared" si="9"/>
        <v>2000.3999999999999</v>
      </c>
      <c r="F340"/>
      <c r="G340"/>
      <c r="H340"/>
    </row>
    <row r="341" spans="1:8" x14ac:dyDescent="0.2">
      <c r="A341" s="3" t="s">
        <v>6167</v>
      </c>
      <c r="B341" s="47" t="s">
        <v>6</v>
      </c>
      <c r="C341" s="156">
        <v>1833.3326</v>
      </c>
      <c r="D341" s="157">
        <f>C341*1.2</f>
        <v>2199.9991199999999</v>
      </c>
      <c r="F341"/>
      <c r="G341"/>
      <c r="H341"/>
    </row>
    <row r="342" spans="1:8" x14ac:dyDescent="0.2">
      <c r="A342" s="3" t="s">
        <v>6168</v>
      </c>
      <c r="B342" s="47" t="s">
        <v>6</v>
      </c>
      <c r="C342" s="156">
        <v>1833</v>
      </c>
      <c r="D342" s="157">
        <f>C342*1.2</f>
        <v>2199.6</v>
      </c>
      <c r="F342"/>
      <c r="G342"/>
      <c r="H342"/>
    </row>
    <row r="343" spans="1:8" x14ac:dyDescent="0.2">
      <c r="A343" s="3" t="s">
        <v>6164</v>
      </c>
      <c r="B343" s="47" t="s">
        <v>6</v>
      </c>
      <c r="C343" s="156">
        <v>1833.3326</v>
      </c>
      <c r="D343" s="157">
        <f>C343*1.2</f>
        <v>2199.9991199999999</v>
      </c>
      <c r="F343"/>
      <c r="G343"/>
      <c r="H343"/>
    </row>
    <row r="344" spans="1:8" x14ac:dyDescent="0.2">
      <c r="A344" s="3" t="s">
        <v>6137</v>
      </c>
      <c r="B344" s="47" t="s">
        <v>6</v>
      </c>
      <c r="C344" s="156">
        <v>7000</v>
      </c>
      <c r="D344" s="157">
        <f>C344*1.2</f>
        <v>8400</v>
      </c>
      <c r="F344"/>
      <c r="G344"/>
      <c r="H344"/>
    </row>
    <row r="345" spans="1:8" x14ac:dyDescent="0.2">
      <c r="A345" s="3" t="s">
        <v>2648</v>
      </c>
      <c r="B345" s="47" t="s">
        <v>6</v>
      </c>
      <c r="C345" s="156">
        <v>0</v>
      </c>
      <c r="D345" s="157">
        <f t="shared" si="9"/>
        <v>0</v>
      </c>
      <c r="F345"/>
      <c r="G345"/>
      <c r="H345"/>
    </row>
    <row r="346" spans="1:8" x14ac:dyDescent="0.2">
      <c r="A346" s="3" t="s">
        <v>6294</v>
      </c>
      <c r="B346" s="47" t="s">
        <v>6</v>
      </c>
      <c r="C346" s="156">
        <v>5000</v>
      </c>
      <c r="D346" s="157">
        <f t="shared" si="9"/>
        <v>6000</v>
      </c>
      <c r="F346"/>
      <c r="G346"/>
      <c r="H346"/>
    </row>
    <row r="347" spans="1:8" x14ac:dyDescent="0.2">
      <c r="A347" s="3" t="s">
        <v>2649</v>
      </c>
      <c r="B347" s="47" t="s">
        <v>6</v>
      </c>
      <c r="C347" s="156">
        <v>2249.9991</v>
      </c>
      <c r="D347" s="157">
        <f t="shared" si="9"/>
        <v>2699.99892</v>
      </c>
      <c r="F347"/>
      <c r="G347"/>
      <c r="H347"/>
    </row>
    <row r="348" spans="1:8" x14ac:dyDescent="0.2">
      <c r="A348" s="3" t="s">
        <v>6576</v>
      </c>
      <c r="B348" s="47" t="s">
        <v>6</v>
      </c>
      <c r="C348" s="156">
        <v>4999.9979999999996</v>
      </c>
      <c r="D348" s="157">
        <f t="shared" si="9"/>
        <v>5999.9975999999997</v>
      </c>
      <c r="F348"/>
      <c r="G348"/>
      <c r="H348"/>
    </row>
    <row r="349" spans="1:8" x14ac:dyDescent="0.2">
      <c r="A349" s="3" t="s">
        <v>2650</v>
      </c>
      <c r="B349" s="47" t="s">
        <v>6</v>
      </c>
      <c r="C349" s="156">
        <v>2249.9991</v>
      </c>
      <c r="D349" s="157">
        <f t="shared" si="9"/>
        <v>2699.99892</v>
      </c>
      <c r="F349"/>
      <c r="G349"/>
      <c r="H349"/>
    </row>
    <row r="350" spans="1:8" x14ac:dyDescent="0.2">
      <c r="A350" s="3" t="s">
        <v>2651</v>
      </c>
      <c r="B350" s="47" t="s">
        <v>6</v>
      </c>
      <c r="C350" s="156">
        <v>4583.3315000000002</v>
      </c>
      <c r="D350" s="157">
        <f t="shared" si="9"/>
        <v>5499.9978000000001</v>
      </c>
      <c r="F350"/>
      <c r="G350"/>
      <c r="H350"/>
    </row>
    <row r="351" spans="1:8" x14ac:dyDescent="0.2">
      <c r="A351" s="3" t="s">
        <v>6577</v>
      </c>
      <c r="B351" s="47" t="s">
        <v>6</v>
      </c>
      <c r="C351" s="156">
        <v>9166.6630000000005</v>
      </c>
      <c r="D351" s="157">
        <f t="shared" si="9"/>
        <v>10999.9956</v>
      </c>
      <c r="F351"/>
      <c r="G351"/>
      <c r="H351"/>
    </row>
    <row r="352" spans="1:8" x14ac:dyDescent="0.2">
      <c r="A352" s="3" t="s">
        <v>2652</v>
      </c>
      <c r="B352" s="47" t="s">
        <v>6</v>
      </c>
      <c r="C352" s="156">
        <v>4583.3315000000002</v>
      </c>
      <c r="D352" s="157">
        <f t="shared" si="9"/>
        <v>5499.9978000000001</v>
      </c>
      <c r="F352"/>
      <c r="G352"/>
      <c r="H352"/>
    </row>
    <row r="353" spans="1:8" x14ac:dyDescent="0.2">
      <c r="A353" s="3" t="s">
        <v>2653</v>
      </c>
      <c r="B353" s="47" t="s">
        <v>6</v>
      </c>
      <c r="C353" s="156">
        <v>4583.3315000000002</v>
      </c>
      <c r="D353" s="157">
        <f t="shared" si="9"/>
        <v>5499.9978000000001</v>
      </c>
      <c r="F353"/>
      <c r="G353"/>
      <c r="H353"/>
    </row>
    <row r="354" spans="1:8" x14ac:dyDescent="0.2">
      <c r="A354" s="3" t="s">
        <v>6578</v>
      </c>
      <c r="B354" s="47" t="s">
        <v>6</v>
      </c>
      <c r="C354" s="156">
        <v>9166.6630000000005</v>
      </c>
      <c r="D354" s="157">
        <f t="shared" si="9"/>
        <v>10999.9956</v>
      </c>
      <c r="F354"/>
      <c r="G354"/>
      <c r="H354"/>
    </row>
    <row r="355" spans="1:8" x14ac:dyDescent="0.2">
      <c r="A355" s="3" t="s">
        <v>2654</v>
      </c>
      <c r="B355" s="47" t="s">
        <v>6</v>
      </c>
      <c r="C355" s="156">
        <v>4583.3315000000002</v>
      </c>
      <c r="D355" s="157">
        <f t="shared" si="9"/>
        <v>5499.9978000000001</v>
      </c>
      <c r="F355"/>
      <c r="G355"/>
      <c r="H355"/>
    </row>
    <row r="356" spans="1:8" x14ac:dyDescent="0.2">
      <c r="A356" s="3" t="s">
        <v>2655</v>
      </c>
      <c r="B356" s="47" t="s">
        <v>6</v>
      </c>
      <c r="C356" s="156">
        <v>8000</v>
      </c>
      <c r="D356" s="157">
        <f t="shared" si="9"/>
        <v>9600</v>
      </c>
      <c r="F356"/>
      <c r="G356"/>
      <c r="H356"/>
    </row>
    <row r="357" spans="1:8" x14ac:dyDescent="0.2">
      <c r="A357" s="3" t="s">
        <v>2656</v>
      </c>
      <c r="B357" s="47" t="s">
        <v>6</v>
      </c>
      <c r="C357" s="156">
        <v>2000</v>
      </c>
      <c r="D357" s="157">
        <f t="shared" si="9"/>
        <v>2400</v>
      </c>
    </row>
    <row r="358" spans="1:8" x14ac:dyDescent="0.2">
      <c r="A358" s="3" t="s">
        <v>4053</v>
      </c>
      <c r="B358" s="47" t="s">
        <v>6</v>
      </c>
      <c r="C358" s="156">
        <v>2999.9987999999998</v>
      </c>
      <c r="D358" s="157">
        <f t="shared" si="9"/>
        <v>3599.9985599999995</v>
      </c>
    </row>
    <row r="359" spans="1:8" x14ac:dyDescent="0.2">
      <c r="A359" s="3" t="s">
        <v>6398</v>
      </c>
      <c r="B359" s="47" t="s">
        <v>6</v>
      </c>
      <c r="C359" s="156">
        <v>300</v>
      </c>
      <c r="D359" s="157">
        <f t="shared" si="9"/>
        <v>360</v>
      </c>
    </row>
    <row r="360" spans="1:8" x14ac:dyDescent="0.2">
      <c r="A360" s="3" t="s">
        <v>6399</v>
      </c>
      <c r="B360" s="47" t="s">
        <v>6</v>
      </c>
      <c r="C360" s="156">
        <v>300</v>
      </c>
      <c r="D360" s="157">
        <f t="shared" si="9"/>
        <v>360</v>
      </c>
    </row>
    <row r="361" spans="1:8" x14ac:dyDescent="0.2">
      <c r="A361" s="3" t="s">
        <v>6104</v>
      </c>
      <c r="B361" s="47" t="s">
        <v>6</v>
      </c>
      <c r="C361" s="156">
        <v>80</v>
      </c>
      <c r="D361" s="157">
        <f t="shared" si="9"/>
        <v>96</v>
      </c>
    </row>
    <row r="362" spans="1:8" x14ac:dyDescent="0.2">
      <c r="A362" s="3" t="s">
        <v>2657</v>
      </c>
      <c r="B362" s="47" t="s">
        <v>6</v>
      </c>
      <c r="C362" s="156">
        <v>1833.3326</v>
      </c>
      <c r="D362" s="157">
        <f t="shared" si="9"/>
        <v>2199.9991199999999</v>
      </c>
    </row>
    <row r="363" spans="1:8" x14ac:dyDescent="0.2">
      <c r="A363" s="3" t="s">
        <v>2658</v>
      </c>
      <c r="B363" s="47" t="s">
        <v>6</v>
      </c>
      <c r="C363" s="156">
        <v>1166.6661999999999</v>
      </c>
      <c r="D363" s="157">
        <f t="shared" si="9"/>
        <v>1399.9994399999998</v>
      </c>
    </row>
    <row r="364" spans="1:8" x14ac:dyDescent="0.2">
      <c r="A364" s="3" t="s">
        <v>2659</v>
      </c>
      <c r="B364" s="47" t="s">
        <v>6</v>
      </c>
      <c r="C364" s="156">
        <v>2000</v>
      </c>
      <c r="D364" s="157">
        <f t="shared" si="9"/>
        <v>2400</v>
      </c>
    </row>
    <row r="365" spans="1:8" s="29" customFormat="1" x14ac:dyDescent="0.2">
      <c r="A365" s="49" t="s">
        <v>2660</v>
      </c>
      <c r="B365" s="50" t="s">
        <v>6</v>
      </c>
      <c r="C365" s="156">
        <v>0</v>
      </c>
      <c r="D365" s="157">
        <f t="shared" si="9"/>
        <v>0</v>
      </c>
      <c r="E365" s="97"/>
      <c r="F365" s="28"/>
      <c r="G365" s="28"/>
      <c r="H365" s="28"/>
    </row>
    <row r="366" spans="1:8" s="29" customFormat="1" x14ac:dyDescent="0.2">
      <c r="A366" s="49" t="s">
        <v>6351</v>
      </c>
      <c r="B366" s="50" t="s">
        <v>6</v>
      </c>
      <c r="C366" s="156">
        <v>800</v>
      </c>
      <c r="D366" s="157">
        <f t="shared" si="9"/>
        <v>960</v>
      </c>
      <c r="E366" s="97"/>
      <c r="F366" s="28"/>
      <c r="G366" s="28"/>
      <c r="H366" s="28"/>
    </row>
    <row r="367" spans="1:8" s="29" customFormat="1" x14ac:dyDescent="0.2">
      <c r="A367" s="49" t="s">
        <v>2661</v>
      </c>
      <c r="B367" s="50" t="s">
        <v>6</v>
      </c>
      <c r="C367" s="156">
        <v>200</v>
      </c>
      <c r="D367" s="157">
        <f t="shared" si="9"/>
        <v>240</v>
      </c>
      <c r="E367" s="97"/>
      <c r="F367" s="28"/>
      <c r="G367" s="28"/>
      <c r="H367" s="28"/>
    </row>
    <row r="368" spans="1:8" s="29" customFormat="1" x14ac:dyDescent="0.2">
      <c r="A368" s="49" t="s">
        <v>6169</v>
      </c>
      <c r="B368" s="50" t="s">
        <v>6</v>
      </c>
      <c r="C368" s="156">
        <v>1600</v>
      </c>
      <c r="D368" s="157">
        <f t="shared" si="9"/>
        <v>1920</v>
      </c>
      <c r="E368" s="97"/>
      <c r="F368" s="28"/>
      <c r="G368" s="28"/>
      <c r="H368" s="28"/>
    </row>
    <row r="369" spans="1:8" x14ac:dyDescent="0.2">
      <c r="A369" s="3" t="s">
        <v>2662</v>
      </c>
      <c r="B369" s="47" t="s">
        <v>6</v>
      </c>
      <c r="C369" s="156">
        <v>7916.6634999999997</v>
      </c>
      <c r="D369" s="157">
        <f t="shared" si="9"/>
        <v>9499.9961999999996</v>
      </c>
    </row>
    <row r="370" spans="1:8" x14ac:dyDescent="0.2">
      <c r="A370" s="3" t="s">
        <v>2663</v>
      </c>
      <c r="B370" s="47" t="s">
        <v>6</v>
      </c>
      <c r="C370" s="156">
        <v>64999.974000000002</v>
      </c>
      <c r="D370" s="157">
        <f t="shared" si="9"/>
        <v>77999.968800000002</v>
      </c>
    </row>
    <row r="371" spans="1:8" x14ac:dyDescent="0.2">
      <c r="A371" s="3" t="s">
        <v>6105</v>
      </c>
      <c r="B371" s="47" t="s">
        <v>6</v>
      </c>
      <c r="C371" s="156">
        <v>500</v>
      </c>
      <c r="D371" s="157">
        <f t="shared" si="9"/>
        <v>600</v>
      </c>
    </row>
    <row r="372" spans="1:8" x14ac:dyDescent="0.2">
      <c r="A372" s="3" t="s">
        <v>2664</v>
      </c>
      <c r="B372" s="47" t="s">
        <v>6</v>
      </c>
      <c r="C372" s="156">
        <v>499.99979999999999</v>
      </c>
      <c r="D372" s="157">
        <f t="shared" si="9"/>
        <v>599.99975999999992</v>
      </c>
    </row>
    <row r="373" spans="1:8" x14ac:dyDescent="0.2">
      <c r="A373" s="3" t="s">
        <v>2665</v>
      </c>
      <c r="B373" s="47" t="s">
        <v>6</v>
      </c>
      <c r="C373" s="156">
        <v>1249.9994999999999</v>
      </c>
      <c r="D373" s="157">
        <f t="shared" si="9"/>
        <v>1499.9993999999999</v>
      </c>
    </row>
    <row r="374" spans="1:8" x14ac:dyDescent="0.2">
      <c r="A374" s="3" t="s">
        <v>2666</v>
      </c>
      <c r="B374" s="47" t="s">
        <v>6</v>
      </c>
      <c r="C374" s="156">
        <v>50</v>
      </c>
      <c r="D374" s="157">
        <f t="shared" si="9"/>
        <v>60</v>
      </c>
    </row>
    <row r="375" spans="1:8" x14ac:dyDescent="0.2">
      <c r="A375" s="3" t="s">
        <v>6170</v>
      </c>
      <c r="B375" s="47" t="s">
        <v>6</v>
      </c>
      <c r="C375" s="156">
        <v>3000</v>
      </c>
      <c r="D375" s="157">
        <f t="shared" si="9"/>
        <v>3600</v>
      </c>
    </row>
    <row r="376" spans="1:8" x14ac:dyDescent="0.2">
      <c r="A376" s="3" t="s">
        <v>2667</v>
      </c>
      <c r="B376" s="47" t="s">
        <v>6</v>
      </c>
      <c r="C376" s="156">
        <v>0</v>
      </c>
      <c r="D376" s="157">
        <f t="shared" si="9"/>
        <v>0</v>
      </c>
    </row>
    <row r="377" spans="1:8" x14ac:dyDescent="0.2">
      <c r="A377" s="3" t="s">
        <v>2668</v>
      </c>
      <c r="B377" s="47" t="s">
        <v>6</v>
      </c>
      <c r="C377" s="156">
        <v>2499.9989999999998</v>
      </c>
      <c r="D377" s="157">
        <f t="shared" si="9"/>
        <v>2999.9987999999998</v>
      </c>
    </row>
    <row r="378" spans="1:8" x14ac:dyDescent="0.2">
      <c r="A378" s="3" t="s">
        <v>2669</v>
      </c>
      <c r="B378" s="47" t="s">
        <v>6</v>
      </c>
      <c r="C378" s="156">
        <v>12000</v>
      </c>
      <c r="D378" s="157">
        <f t="shared" si="9"/>
        <v>14400</v>
      </c>
    </row>
    <row r="379" spans="1:8" x14ac:dyDescent="0.2">
      <c r="A379" s="3" t="s">
        <v>2670</v>
      </c>
      <c r="B379" s="47" t="s">
        <v>6</v>
      </c>
      <c r="C379" s="156">
        <v>0</v>
      </c>
      <c r="D379" s="157">
        <f t="shared" si="9"/>
        <v>0</v>
      </c>
    </row>
    <row r="380" spans="1:8" x14ac:dyDescent="0.2">
      <c r="A380" s="3" t="s">
        <v>2671</v>
      </c>
      <c r="B380" s="47" t="s">
        <v>6</v>
      </c>
      <c r="C380" s="156">
        <v>15000</v>
      </c>
      <c r="D380" s="157">
        <f t="shared" si="9"/>
        <v>18000</v>
      </c>
    </row>
    <row r="381" spans="1:8" x14ac:dyDescent="0.2">
      <c r="A381" s="3" t="s">
        <v>2672</v>
      </c>
      <c r="B381" s="47" t="s">
        <v>6</v>
      </c>
      <c r="C381" s="156">
        <v>300</v>
      </c>
      <c r="D381" s="157">
        <f t="shared" si="9"/>
        <v>360</v>
      </c>
      <c r="F381"/>
      <c r="G381"/>
      <c r="H381"/>
    </row>
    <row r="382" spans="1:8" x14ac:dyDescent="0.2">
      <c r="A382" s="3" t="s">
        <v>6172</v>
      </c>
      <c r="B382" s="47" t="s">
        <v>6</v>
      </c>
      <c r="C382" s="156">
        <v>600</v>
      </c>
      <c r="D382" s="157">
        <f t="shared" si="9"/>
        <v>720</v>
      </c>
      <c r="F382"/>
      <c r="G382"/>
      <c r="H382"/>
    </row>
    <row r="383" spans="1:8" x14ac:dyDescent="0.2">
      <c r="A383" s="3" t="s">
        <v>6173</v>
      </c>
      <c r="B383" s="47" t="s">
        <v>6</v>
      </c>
      <c r="C383" s="156">
        <v>500</v>
      </c>
      <c r="D383" s="157">
        <f t="shared" si="9"/>
        <v>600</v>
      </c>
      <c r="F383"/>
      <c r="G383"/>
      <c r="H383"/>
    </row>
    <row r="384" spans="1:8" x14ac:dyDescent="0.2">
      <c r="A384" s="3" t="s">
        <v>5938</v>
      </c>
      <c r="B384" s="47" t="s">
        <v>6</v>
      </c>
      <c r="C384" s="156">
        <v>1500</v>
      </c>
      <c r="D384" s="157">
        <f t="shared" si="9"/>
        <v>1800</v>
      </c>
      <c r="F384" s="78"/>
      <c r="G384"/>
      <c r="H384"/>
    </row>
    <row r="385" spans="1:8" x14ac:dyDescent="0.2">
      <c r="A385" s="3" t="s">
        <v>5939</v>
      </c>
      <c r="B385" s="47" t="s">
        <v>6</v>
      </c>
      <c r="C385" s="156">
        <v>500</v>
      </c>
      <c r="D385" s="157">
        <f t="shared" si="9"/>
        <v>600</v>
      </c>
      <c r="F385" s="78"/>
      <c r="G385"/>
      <c r="H385"/>
    </row>
    <row r="386" spans="1:8" x14ac:dyDescent="0.2">
      <c r="A386" s="3" t="s">
        <v>6171</v>
      </c>
      <c r="B386" s="47" t="s">
        <v>6</v>
      </c>
      <c r="C386" s="156">
        <v>200</v>
      </c>
      <c r="D386" s="157">
        <f t="shared" si="9"/>
        <v>240</v>
      </c>
      <c r="F386" s="78"/>
      <c r="G386"/>
      <c r="H386"/>
    </row>
    <row r="387" spans="1:8" x14ac:dyDescent="0.2">
      <c r="A387" s="3" t="s">
        <v>6174</v>
      </c>
      <c r="B387" s="47" t="s">
        <v>6</v>
      </c>
      <c r="C387" s="156">
        <v>200</v>
      </c>
      <c r="D387" s="157">
        <f t="shared" si="9"/>
        <v>240</v>
      </c>
      <c r="F387" s="78"/>
      <c r="G387"/>
      <c r="H387"/>
    </row>
    <row r="388" spans="1:8" x14ac:dyDescent="0.2">
      <c r="A388" s="3" t="s">
        <v>6175</v>
      </c>
      <c r="B388" s="47" t="s">
        <v>6</v>
      </c>
      <c r="C388" s="156">
        <v>300</v>
      </c>
      <c r="D388" s="157">
        <f t="shared" si="9"/>
        <v>360</v>
      </c>
      <c r="F388" s="78"/>
      <c r="G388"/>
      <c r="H388"/>
    </row>
    <row r="389" spans="1:8" x14ac:dyDescent="0.2">
      <c r="A389" s="3" t="s">
        <v>2673</v>
      </c>
      <c r="B389" s="47" t="s">
        <v>6</v>
      </c>
      <c r="C389" s="156">
        <v>400</v>
      </c>
      <c r="D389" s="157">
        <f t="shared" si="9"/>
        <v>480</v>
      </c>
      <c r="F389"/>
      <c r="G389"/>
      <c r="H389"/>
    </row>
    <row r="390" spans="1:8" x14ac:dyDescent="0.2">
      <c r="A390" s="3" t="s">
        <v>6176</v>
      </c>
      <c r="B390" s="47" t="s">
        <v>6</v>
      </c>
      <c r="C390" s="156">
        <v>200</v>
      </c>
      <c r="D390" s="157">
        <f t="shared" si="9"/>
        <v>240</v>
      </c>
      <c r="F390"/>
      <c r="G390"/>
      <c r="H390"/>
    </row>
    <row r="391" spans="1:8" x14ac:dyDescent="0.2">
      <c r="A391" s="3" t="s">
        <v>6540</v>
      </c>
      <c r="B391" s="47" t="s">
        <v>6</v>
      </c>
      <c r="C391" s="156">
        <v>1200</v>
      </c>
      <c r="D391" s="157">
        <f t="shared" si="9"/>
        <v>1440</v>
      </c>
      <c r="F391"/>
      <c r="G391"/>
      <c r="H391"/>
    </row>
    <row r="392" spans="1:8" x14ac:dyDescent="0.2">
      <c r="A392" s="3" t="s">
        <v>6541</v>
      </c>
      <c r="B392" s="47" t="s">
        <v>6</v>
      </c>
      <c r="C392" s="156">
        <v>500</v>
      </c>
      <c r="D392" s="157">
        <f t="shared" si="9"/>
        <v>600</v>
      </c>
      <c r="F392"/>
      <c r="G392"/>
      <c r="H392"/>
    </row>
    <row r="393" spans="1:8" x14ac:dyDescent="0.2">
      <c r="A393" s="3" t="s">
        <v>2674</v>
      </c>
      <c r="B393" s="47" t="s">
        <v>6</v>
      </c>
      <c r="C393" s="156">
        <v>16666.66</v>
      </c>
      <c r="D393" s="157">
        <f t="shared" si="9"/>
        <v>19999.991999999998</v>
      </c>
      <c r="F393"/>
      <c r="G393"/>
      <c r="H393"/>
    </row>
    <row r="394" spans="1:8" x14ac:dyDescent="0.2">
      <c r="A394" s="3" t="s">
        <v>2675</v>
      </c>
      <c r="B394" s="47" t="s">
        <v>6</v>
      </c>
      <c r="C394" s="156">
        <v>0</v>
      </c>
      <c r="D394" s="157">
        <f t="shared" si="9"/>
        <v>0</v>
      </c>
      <c r="F394"/>
      <c r="G394"/>
      <c r="H394"/>
    </row>
    <row r="395" spans="1:8" x14ac:dyDescent="0.2">
      <c r="A395" s="3" t="s">
        <v>2676</v>
      </c>
      <c r="B395" s="47" t="s">
        <v>6</v>
      </c>
      <c r="C395" s="156">
        <v>12000</v>
      </c>
      <c r="D395" s="157">
        <f t="shared" si="9"/>
        <v>14400</v>
      </c>
      <c r="F395"/>
      <c r="G395"/>
      <c r="H395"/>
    </row>
    <row r="396" spans="1:8" x14ac:dyDescent="0.2">
      <c r="A396" s="3" t="s">
        <v>2677</v>
      </c>
      <c r="B396" s="47" t="s">
        <v>6</v>
      </c>
      <c r="C396" s="156">
        <v>12000</v>
      </c>
      <c r="D396" s="157">
        <f t="shared" si="9"/>
        <v>14400</v>
      </c>
      <c r="F396"/>
      <c r="G396"/>
      <c r="H396"/>
    </row>
    <row r="397" spans="1:8" x14ac:dyDescent="0.2">
      <c r="A397" s="3" t="s">
        <v>2678</v>
      </c>
      <c r="B397" s="47" t="s">
        <v>6</v>
      </c>
      <c r="C397" s="156">
        <v>14583.327499999999</v>
      </c>
      <c r="D397" s="157">
        <f t="shared" si="9"/>
        <v>17499.992999999999</v>
      </c>
      <c r="F397"/>
      <c r="G397"/>
      <c r="H397"/>
    </row>
    <row r="398" spans="1:8" x14ac:dyDescent="0.2">
      <c r="A398" s="3" t="s">
        <v>6138</v>
      </c>
      <c r="B398" s="47" t="s">
        <v>6</v>
      </c>
      <c r="C398" s="156">
        <v>100</v>
      </c>
      <c r="D398" s="157">
        <f t="shared" si="9"/>
        <v>120</v>
      </c>
      <c r="F398"/>
      <c r="G398"/>
      <c r="H398"/>
    </row>
    <row r="399" spans="1:8" x14ac:dyDescent="0.2">
      <c r="A399" s="3" t="s">
        <v>6139</v>
      </c>
      <c r="B399" s="47" t="s">
        <v>6</v>
      </c>
      <c r="C399" s="156">
        <v>0</v>
      </c>
      <c r="D399" s="157">
        <f t="shared" si="9"/>
        <v>0</v>
      </c>
      <c r="F399"/>
      <c r="G399"/>
      <c r="H399"/>
    </row>
    <row r="400" spans="1:8" x14ac:dyDescent="0.2">
      <c r="A400" s="3" t="s">
        <v>6140</v>
      </c>
      <c r="B400" s="47" t="s">
        <v>6</v>
      </c>
      <c r="C400" s="156">
        <v>100</v>
      </c>
      <c r="D400" s="157">
        <f t="shared" si="9"/>
        <v>120</v>
      </c>
      <c r="F400"/>
      <c r="G400"/>
      <c r="H400"/>
    </row>
    <row r="401" spans="1:8" x14ac:dyDescent="0.2">
      <c r="A401" s="3" t="s">
        <v>6141</v>
      </c>
      <c r="B401" s="47" t="s">
        <v>6</v>
      </c>
      <c r="C401" s="156">
        <v>100</v>
      </c>
      <c r="D401" s="157">
        <f t="shared" si="9"/>
        <v>120</v>
      </c>
      <c r="F401"/>
      <c r="G401"/>
      <c r="H401"/>
    </row>
    <row r="402" spans="1:8" x14ac:dyDescent="0.2">
      <c r="A402" s="3" t="s">
        <v>2679</v>
      </c>
      <c r="B402" s="47" t="s">
        <v>6</v>
      </c>
      <c r="C402" s="156">
        <v>0</v>
      </c>
      <c r="D402" s="157">
        <f t="shared" si="9"/>
        <v>0</v>
      </c>
      <c r="F402"/>
      <c r="G402"/>
      <c r="H402"/>
    </row>
    <row r="403" spans="1:8" x14ac:dyDescent="0.2">
      <c r="A403" s="3" t="s">
        <v>6142</v>
      </c>
      <c r="B403" s="47" t="s">
        <v>6</v>
      </c>
      <c r="C403" s="156">
        <v>150</v>
      </c>
      <c r="D403" s="157">
        <f t="shared" si="9"/>
        <v>180</v>
      </c>
      <c r="F403"/>
      <c r="G403"/>
      <c r="H403"/>
    </row>
    <row r="404" spans="1:8" x14ac:dyDescent="0.2">
      <c r="A404" s="3" t="s">
        <v>6143</v>
      </c>
      <c r="B404" s="47" t="s">
        <v>6</v>
      </c>
      <c r="C404" s="156">
        <v>150</v>
      </c>
      <c r="D404" s="157">
        <f t="shared" si="9"/>
        <v>180</v>
      </c>
      <c r="F404"/>
      <c r="G404"/>
      <c r="H404"/>
    </row>
    <row r="405" spans="1:8" x14ac:dyDescent="0.2">
      <c r="A405" s="3" t="s">
        <v>6144</v>
      </c>
      <c r="B405" s="47" t="s">
        <v>6</v>
      </c>
      <c r="C405" s="156">
        <v>150</v>
      </c>
      <c r="D405" s="157">
        <f t="shared" si="9"/>
        <v>180</v>
      </c>
      <c r="F405"/>
      <c r="G405"/>
      <c r="H405"/>
    </row>
    <row r="406" spans="1:8" x14ac:dyDescent="0.2">
      <c r="A406" s="3" t="s">
        <v>6145</v>
      </c>
      <c r="B406" s="47" t="s">
        <v>6</v>
      </c>
      <c r="C406" s="156">
        <v>150</v>
      </c>
      <c r="D406" s="157">
        <f t="shared" si="9"/>
        <v>180</v>
      </c>
      <c r="F406"/>
      <c r="G406"/>
      <c r="H406"/>
    </row>
    <row r="407" spans="1:8" x14ac:dyDescent="0.2">
      <c r="A407" s="3" t="s">
        <v>2680</v>
      </c>
      <c r="B407" s="47" t="s">
        <v>6</v>
      </c>
      <c r="C407" s="156">
        <v>150</v>
      </c>
      <c r="D407" s="157">
        <f t="shared" si="9"/>
        <v>180</v>
      </c>
      <c r="F407"/>
      <c r="G407"/>
      <c r="H407"/>
    </row>
    <row r="408" spans="1:8" x14ac:dyDescent="0.2">
      <c r="A408" s="3" t="s">
        <v>2681</v>
      </c>
      <c r="B408" s="47" t="s">
        <v>6</v>
      </c>
      <c r="C408" s="156">
        <v>6000</v>
      </c>
      <c r="D408" s="157">
        <f t="shared" si="9"/>
        <v>7200</v>
      </c>
      <c r="F408"/>
      <c r="G408"/>
      <c r="H408"/>
    </row>
    <row r="409" spans="1:8" x14ac:dyDescent="0.2">
      <c r="A409" s="3" t="s">
        <v>6179</v>
      </c>
      <c r="B409" s="47" t="s">
        <v>6</v>
      </c>
      <c r="C409" s="156">
        <v>200</v>
      </c>
      <c r="D409" s="157">
        <f t="shared" si="9"/>
        <v>240</v>
      </c>
      <c r="F409"/>
      <c r="G409"/>
      <c r="H409"/>
    </row>
    <row r="410" spans="1:8" x14ac:dyDescent="0.2">
      <c r="A410" s="3" t="s">
        <v>6177</v>
      </c>
      <c r="B410" s="47" t="s">
        <v>6</v>
      </c>
      <c r="C410" s="156">
        <v>200</v>
      </c>
      <c r="D410" s="157">
        <f t="shared" si="9"/>
        <v>240</v>
      </c>
      <c r="F410"/>
      <c r="G410"/>
      <c r="H410"/>
    </row>
    <row r="411" spans="1:8" x14ac:dyDescent="0.2">
      <c r="A411" s="3" t="s">
        <v>6178</v>
      </c>
      <c r="B411" s="47" t="s">
        <v>6</v>
      </c>
      <c r="C411" s="156">
        <v>200</v>
      </c>
      <c r="D411" s="157">
        <f t="shared" si="9"/>
        <v>240</v>
      </c>
      <c r="F411"/>
      <c r="G411"/>
      <c r="H411"/>
    </row>
    <row r="412" spans="1:8" x14ac:dyDescent="0.2">
      <c r="A412" s="3" t="s">
        <v>6180</v>
      </c>
      <c r="B412" s="47" t="s">
        <v>6</v>
      </c>
      <c r="C412" s="156">
        <v>200</v>
      </c>
      <c r="D412" s="157">
        <f t="shared" si="9"/>
        <v>240</v>
      </c>
      <c r="F412"/>
      <c r="G412"/>
      <c r="H412"/>
    </row>
    <row r="413" spans="1:8" x14ac:dyDescent="0.2">
      <c r="A413" s="3" t="s">
        <v>6181</v>
      </c>
      <c r="B413" s="47" t="s">
        <v>6</v>
      </c>
      <c r="C413" s="156">
        <v>200</v>
      </c>
      <c r="D413" s="157">
        <f t="shared" si="9"/>
        <v>240</v>
      </c>
      <c r="F413"/>
      <c r="G413"/>
      <c r="H413"/>
    </row>
    <row r="414" spans="1:8" x14ac:dyDescent="0.2">
      <c r="A414" s="3" t="s">
        <v>6182</v>
      </c>
      <c r="B414" s="47" t="s">
        <v>6</v>
      </c>
      <c r="C414" s="156">
        <v>200</v>
      </c>
      <c r="D414" s="157">
        <f t="shared" si="9"/>
        <v>240</v>
      </c>
      <c r="F414"/>
      <c r="G414"/>
      <c r="H414"/>
    </row>
    <row r="415" spans="1:8" x14ac:dyDescent="0.2">
      <c r="A415" s="3" t="s">
        <v>2682</v>
      </c>
      <c r="B415" s="47" t="s">
        <v>6</v>
      </c>
      <c r="C415" s="156">
        <v>1833.3326</v>
      </c>
      <c r="D415" s="157">
        <f t="shared" si="9"/>
        <v>2199.9991199999999</v>
      </c>
      <c r="F415"/>
      <c r="G415"/>
      <c r="H415"/>
    </row>
    <row r="416" spans="1:8" x14ac:dyDescent="0.2">
      <c r="A416" s="3" t="s">
        <v>4121</v>
      </c>
      <c r="B416" s="47" t="s">
        <v>6</v>
      </c>
      <c r="C416" s="156">
        <v>1833.3326</v>
      </c>
      <c r="D416" s="157">
        <f t="shared" si="9"/>
        <v>2199.9991199999999</v>
      </c>
      <c r="F416"/>
      <c r="G416"/>
      <c r="H416"/>
    </row>
    <row r="417" spans="1:8" x14ac:dyDescent="0.2">
      <c r="A417" s="3" t="s">
        <v>6183</v>
      </c>
      <c r="B417" s="47" t="s">
        <v>6</v>
      </c>
      <c r="C417" s="156">
        <v>300</v>
      </c>
      <c r="D417" s="157">
        <f t="shared" si="9"/>
        <v>360</v>
      </c>
      <c r="F417"/>
      <c r="G417"/>
      <c r="H417"/>
    </row>
    <row r="418" spans="1:8" x14ac:dyDescent="0.2">
      <c r="A418" s="3" t="s">
        <v>6555</v>
      </c>
      <c r="B418" s="47" t="s">
        <v>6</v>
      </c>
      <c r="C418" s="156">
        <v>700</v>
      </c>
      <c r="D418" s="157">
        <f t="shared" si="9"/>
        <v>840</v>
      </c>
      <c r="G418"/>
      <c r="H418"/>
    </row>
    <row r="419" spans="1:8" x14ac:dyDescent="0.2">
      <c r="A419" s="3" t="s">
        <v>2683</v>
      </c>
      <c r="B419" s="47" t="s">
        <v>6</v>
      </c>
      <c r="C419" s="156">
        <v>833.33299999999997</v>
      </c>
      <c r="D419" s="157">
        <f t="shared" si="9"/>
        <v>999.99959999999987</v>
      </c>
      <c r="G419"/>
      <c r="H419"/>
    </row>
    <row r="420" spans="1:8" x14ac:dyDescent="0.2">
      <c r="A420" s="3" t="s">
        <v>2684</v>
      </c>
      <c r="B420" s="47" t="s">
        <v>6</v>
      </c>
      <c r="C420" s="156">
        <v>3166.6653999999999</v>
      </c>
      <c r="D420" s="157">
        <f t="shared" si="9"/>
        <v>3799.9984799999997</v>
      </c>
      <c r="G420"/>
      <c r="H420"/>
    </row>
    <row r="421" spans="1:8" x14ac:dyDescent="0.2">
      <c r="A421" s="3" t="s">
        <v>2685</v>
      </c>
      <c r="B421" s="47" t="s">
        <v>6</v>
      </c>
      <c r="C421" s="156">
        <v>1249.9994999999999</v>
      </c>
      <c r="D421" s="157">
        <f t="shared" si="9"/>
        <v>1499.9993999999999</v>
      </c>
      <c r="G421"/>
      <c r="H421"/>
    </row>
    <row r="422" spans="1:8" x14ac:dyDescent="0.2">
      <c r="A422" s="3" t="s">
        <v>6256</v>
      </c>
      <c r="B422" s="47" t="s">
        <v>6</v>
      </c>
      <c r="C422" s="156">
        <v>600</v>
      </c>
      <c r="D422" s="157">
        <f t="shared" si="9"/>
        <v>720</v>
      </c>
      <c r="G422"/>
      <c r="H422"/>
    </row>
    <row r="423" spans="1:8" x14ac:dyDescent="0.2">
      <c r="A423" s="3" t="s">
        <v>6352</v>
      </c>
      <c r="B423" s="47" t="s">
        <v>6</v>
      </c>
      <c r="C423" s="156">
        <v>1249.9994999999999</v>
      </c>
      <c r="D423" s="157">
        <f t="shared" si="9"/>
        <v>1499.9993999999999</v>
      </c>
      <c r="G423"/>
      <c r="H423"/>
    </row>
    <row r="424" spans="1:8" x14ac:dyDescent="0.2">
      <c r="A424" s="3" t="s">
        <v>6557</v>
      </c>
      <c r="B424" s="47" t="s">
        <v>6</v>
      </c>
      <c r="C424" s="156">
        <v>3000</v>
      </c>
      <c r="D424" s="157">
        <f t="shared" si="9"/>
        <v>3600</v>
      </c>
      <c r="G424"/>
      <c r="H424"/>
    </row>
    <row r="425" spans="1:8" x14ac:dyDescent="0.2">
      <c r="A425" s="3" t="s">
        <v>2686</v>
      </c>
      <c r="B425" s="47" t="s">
        <v>6</v>
      </c>
      <c r="C425" s="156">
        <v>700</v>
      </c>
      <c r="D425" s="157">
        <f t="shared" si="9"/>
        <v>840</v>
      </c>
      <c r="G425"/>
      <c r="H425"/>
    </row>
    <row r="426" spans="1:8" x14ac:dyDescent="0.2">
      <c r="A426" s="3" t="s">
        <v>6257</v>
      </c>
      <c r="B426" s="47" t="s">
        <v>6</v>
      </c>
      <c r="C426" s="156">
        <v>700</v>
      </c>
      <c r="D426" s="157">
        <f t="shared" si="9"/>
        <v>840</v>
      </c>
      <c r="G426"/>
      <c r="H426"/>
    </row>
    <row r="427" spans="1:8" x14ac:dyDescent="0.2">
      <c r="A427" s="3" t="s">
        <v>6353</v>
      </c>
      <c r="B427" s="47" t="s">
        <v>6</v>
      </c>
      <c r="C427" s="156">
        <v>800</v>
      </c>
      <c r="D427" s="157">
        <f t="shared" si="9"/>
        <v>960</v>
      </c>
      <c r="G427"/>
      <c r="H427"/>
    </row>
    <row r="428" spans="1:8" x14ac:dyDescent="0.2">
      <c r="A428" s="3" t="s">
        <v>2687</v>
      </c>
      <c r="B428" s="47" t="s">
        <v>6</v>
      </c>
      <c r="C428" s="156">
        <v>4166.665</v>
      </c>
      <c r="D428" s="157">
        <f t="shared" si="9"/>
        <v>4999.9979999999996</v>
      </c>
      <c r="G428"/>
      <c r="H428"/>
    </row>
    <row r="429" spans="1:8" x14ac:dyDescent="0.2">
      <c r="A429" s="3" t="s">
        <v>6556</v>
      </c>
      <c r="B429" s="47" t="s">
        <v>6</v>
      </c>
      <c r="C429" s="156">
        <v>600</v>
      </c>
      <c r="D429" s="157">
        <f t="shared" si="9"/>
        <v>720</v>
      </c>
      <c r="G429"/>
      <c r="H429"/>
    </row>
    <row r="430" spans="1:8" x14ac:dyDescent="0.2">
      <c r="A430" s="3" t="s">
        <v>6258</v>
      </c>
      <c r="B430" s="47" t="s">
        <v>6</v>
      </c>
      <c r="C430" s="156">
        <v>600</v>
      </c>
      <c r="D430" s="157">
        <f t="shared" si="9"/>
        <v>720</v>
      </c>
      <c r="G430"/>
      <c r="H430"/>
    </row>
    <row r="431" spans="1:8" x14ac:dyDescent="0.2">
      <c r="A431" s="3" t="s">
        <v>2688</v>
      </c>
      <c r="B431" s="47" t="s">
        <v>6</v>
      </c>
      <c r="C431" s="156">
        <v>2333.3323999999998</v>
      </c>
      <c r="D431" s="157">
        <f t="shared" si="9"/>
        <v>2799.9988799999996</v>
      </c>
      <c r="G431"/>
      <c r="H431"/>
    </row>
    <row r="432" spans="1:8" x14ac:dyDescent="0.2">
      <c r="A432" s="3" t="s">
        <v>6259</v>
      </c>
      <c r="B432" s="47" t="s">
        <v>6</v>
      </c>
      <c r="C432" s="156">
        <v>2333</v>
      </c>
      <c r="D432" s="157">
        <f t="shared" si="9"/>
        <v>2799.6</v>
      </c>
      <c r="G432"/>
      <c r="H432"/>
    </row>
    <row r="433" spans="1:8" x14ac:dyDescent="0.2">
      <c r="A433" s="3" t="s">
        <v>6354</v>
      </c>
      <c r="B433" s="47" t="s">
        <v>6</v>
      </c>
      <c r="C433" s="156">
        <v>700</v>
      </c>
      <c r="D433" s="157">
        <f t="shared" si="9"/>
        <v>840</v>
      </c>
      <c r="G433"/>
      <c r="H433"/>
    </row>
    <row r="434" spans="1:8" x14ac:dyDescent="0.2">
      <c r="A434" s="3" t="s">
        <v>5981</v>
      </c>
      <c r="B434" s="47" t="s">
        <v>6</v>
      </c>
      <c r="C434" s="156">
        <v>4500</v>
      </c>
      <c r="D434" s="157">
        <f t="shared" si="9"/>
        <v>5400</v>
      </c>
      <c r="G434"/>
      <c r="H434"/>
    </row>
    <row r="435" spans="1:8" x14ac:dyDescent="0.2">
      <c r="A435" s="3" t="s">
        <v>5984</v>
      </c>
      <c r="B435" s="47" t="s">
        <v>6</v>
      </c>
      <c r="C435" s="156">
        <v>4500</v>
      </c>
      <c r="D435" s="157">
        <f t="shared" ref="D435" si="10">C435*1.2</f>
        <v>5400</v>
      </c>
      <c r="G435"/>
      <c r="H435"/>
    </row>
    <row r="436" spans="1:8" x14ac:dyDescent="0.2">
      <c r="A436" s="3" t="s">
        <v>2689</v>
      </c>
      <c r="B436" s="47" t="s">
        <v>6</v>
      </c>
      <c r="C436" s="156">
        <v>1400</v>
      </c>
      <c r="D436" s="157">
        <f t="shared" si="9"/>
        <v>1680</v>
      </c>
      <c r="G436"/>
      <c r="H436"/>
    </row>
    <row r="437" spans="1:8" x14ac:dyDescent="0.2">
      <c r="A437" s="3" t="s">
        <v>2690</v>
      </c>
      <c r="B437" s="47" t="s">
        <v>6</v>
      </c>
      <c r="C437" s="156">
        <v>0</v>
      </c>
      <c r="D437" s="157">
        <f t="shared" si="9"/>
        <v>0</v>
      </c>
      <c r="G437"/>
      <c r="H437"/>
    </row>
    <row r="438" spans="1:8" x14ac:dyDescent="0.2">
      <c r="A438" s="3" t="s">
        <v>6536</v>
      </c>
      <c r="B438" s="47" t="s">
        <v>6</v>
      </c>
      <c r="C438" s="156">
        <v>400</v>
      </c>
      <c r="D438" s="157">
        <f t="shared" si="9"/>
        <v>480</v>
      </c>
      <c r="F438"/>
      <c r="G438"/>
      <c r="H438"/>
    </row>
    <row r="439" spans="1:8" x14ac:dyDescent="0.2">
      <c r="A439" s="3" t="s">
        <v>2691</v>
      </c>
      <c r="B439" s="47" t="s">
        <v>6</v>
      </c>
      <c r="C439" s="156">
        <v>0</v>
      </c>
      <c r="D439" s="157">
        <f t="shared" si="9"/>
        <v>0</v>
      </c>
      <c r="G439"/>
      <c r="H439"/>
    </row>
    <row r="440" spans="1:8" x14ac:dyDescent="0.2">
      <c r="A440" s="3" t="s">
        <v>6716</v>
      </c>
      <c r="B440" s="47" t="s">
        <v>6</v>
      </c>
      <c r="C440" s="156">
        <v>2500</v>
      </c>
      <c r="D440" s="157">
        <f t="shared" si="9"/>
        <v>3000</v>
      </c>
      <c r="G440"/>
      <c r="H440"/>
    </row>
    <row r="441" spans="1:8" x14ac:dyDescent="0.2">
      <c r="A441" s="3" t="s">
        <v>6711</v>
      </c>
      <c r="B441" s="47" t="s">
        <v>6</v>
      </c>
      <c r="C441" s="156">
        <v>2500</v>
      </c>
      <c r="D441" s="157">
        <f t="shared" si="9"/>
        <v>3000</v>
      </c>
      <c r="G441"/>
      <c r="H441"/>
    </row>
    <row r="442" spans="1:8" x14ac:dyDescent="0.2">
      <c r="A442" s="3" t="s">
        <v>2692</v>
      </c>
      <c r="B442" s="47" t="s">
        <v>6</v>
      </c>
      <c r="C442" s="156">
        <v>2500</v>
      </c>
      <c r="D442" s="157">
        <f t="shared" si="9"/>
        <v>3000</v>
      </c>
      <c r="G442"/>
      <c r="H442"/>
    </row>
    <row r="443" spans="1:8" x14ac:dyDescent="0.2">
      <c r="A443" s="3" t="s">
        <v>6708</v>
      </c>
      <c r="B443" s="47" t="s">
        <v>6</v>
      </c>
      <c r="C443" s="156">
        <v>2500</v>
      </c>
      <c r="D443" s="157">
        <f t="shared" si="9"/>
        <v>3000</v>
      </c>
      <c r="G443"/>
      <c r="H443"/>
    </row>
    <row r="444" spans="1:8" x14ac:dyDescent="0.2">
      <c r="A444" s="3" t="s">
        <v>6715</v>
      </c>
      <c r="B444" s="47" t="s">
        <v>6</v>
      </c>
      <c r="C444" s="156">
        <v>2500</v>
      </c>
      <c r="D444" s="157">
        <f t="shared" si="9"/>
        <v>3000</v>
      </c>
      <c r="G444"/>
      <c r="H444"/>
    </row>
    <row r="445" spans="1:8" x14ac:dyDescent="0.2">
      <c r="A445" s="3" t="s">
        <v>6712</v>
      </c>
      <c r="B445" s="47" t="s">
        <v>6</v>
      </c>
      <c r="C445" s="156">
        <v>2500</v>
      </c>
      <c r="D445" s="157">
        <f t="shared" si="9"/>
        <v>3000</v>
      </c>
      <c r="G445"/>
      <c r="H445"/>
    </row>
    <row r="446" spans="1:8" x14ac:dyDescent="0.2">
      <c r="A446" s="3" t="s">
        <v>6717</v>
      </c>
      <c r="B446" s="47" t="s">
        <v>6</v>
      </c>
      <c r="C446" s="156">
        <v>2500</v>
      </c>
      <c r="D446" s="157">
        <f t="shared" si="9"/>
        <v>3000</v>
      </c>
      <c r="G446"/>
      <c r="H446"/>
    </row>
    <row r="447" spans="1:8" x14ac:dyDescent="0.2">
      <c r="A447" s="3" t="s">
        <v>6713</v>
      </c>
      <c r="B447" s="47" t="s">
        <v>6</v>
      </c>
      <c r="C447" s="156">
        <v>2500</v>
      </c>
      <c r="D447" s="157">
        <f t="shared" si="9"/>
        <v>3000</v>
      </c>
      <c r="G447"/>
      <c r="H447"/>
    </row>
    <row r="448" spans="1:8" x14ac:dyDescent="0.2">
      <c r="A448" s="3" t="s">
        <v>6718</v>
      </c>
      <c r="B448" s="47" t="s">
        <v>6</v>
      </c>
      <c r="C448" s="156">
        <v>2500</v>
      </c>
      <c r="D448" s="157">
        <f t="shared" si="9"/>
        <v>3000</v>
      </c>
      <c r="G448"/>
      <c r="H448"/>
    </row>
    <row r="449" spans="1:8" x14ac:dyDescent="0.2">
      <c r="A449" s="3" t="s">
        <v>6714</v>
      </c>
      <c r="B449" s="47" t="s">
        <v>6</v>
      </c>
      <c r="C449" s="156">
        <v>2500</v>
      </c>
      <c r="D449" s="157">
        <f t="shared" si="9"/>
        <v>3000</v>
      </c>
      <c r="G449"/>
      <c r="H449"/>
    </row>
    <row r="450" spans="1:8" x14ac:dyDescent="0.2">
      <c r="A450" s="3" t="s">
        <v>2693</v>
      </c>
      <c r="B450" s="47" t="s">
        <v>6</v>
      </c>
      <c r="C450" s="156">
        <v>2500</v>
      </c>
      <c r="D450" s="157">
        <f t="shared" ref="D450:D541" si="11">C450*1.2</f>
        <v>3000</v>
      </c>
      <c r="F450"/>
      <c r="G450"/>
      <c r="H450"/>
    </row>
    <row r="451" spans="1:8" x14ac:dyDescent="0.2">
      <c r="A451" s="3" t="s">
        <v>2694</v>
      </c>
      <c r="B451" s="47" t="s">
        <v>6</v>
      </c>
      <c r="C451" s="156">
        <v>3500</v>
      </c>
      <c r="D451" s="157">
        <f t="shared" si="11"/>
        <v>4200</v>
      </c>
      <c r="F451"/>
      <c r="G451"/>
      <c r="H451"/>
    </row>
    <row r="452" spans="1:8" x14ac:dyDescent="0.2">
      <c r="A452" s="3" t="s">
        <v>6709</v>
      </c>
      <c r="B452" s="47" t="s">
        <v>6</v>
      </c>
      <c r="C452" s="156">
        <v>3500</v>
      </c>
      <c r="D452" s="157">
        <f t="shared" si="11"/>
        <v>4200</v>
      </c>
      <c r="F452"/>
      <c r="G452"/>
      <c r="H452"/>
    </row>
    <row r="453" spans="1:8" x14ac:dyDescent="0.2">
      <c r="A453" s="3" t="s">
        <v>2695</v>
      </c>
      <c r="B453" s="47" t="s">
        <v>6</v>
      </c>
      <c r="C453" s="156">
        <v>3500</v>
      </c>
      <c r="D453" s="157">
        <f t="shared" si="11"/>
        <v>4200</v>
      </c>
      <c r="F453"/>
      <c r="G453"/>
      <c r="H453"/>
    </row>
    <row r="454" spans="1:8" x14ac:dyDescent="0.2">
      <c r="A454" s="3" t="s">
        <v>2696</v>
      </c>
      <c r="B454" s="47" t="s">
        <v>6</v>
      </c>
      <c r="C454" s="156">
        <v>3500</v>
      </c>
      <c r="D454" s="157">
        <f t="shared" si="11"/>
        <v>4200</v>
      </c>
      <c r="F454"/>
      <c r="G454"/>
      <c r="H454"/>
    </row>
    <row r="455" spans="1:8" x14ac:dyDescent="0.2">
      <c r="A455" s="3" t="s">
        <v>2697</v>
      </c>
      <c r="B455" s="47" t="s">
        <v>6</v>
      </c>
      <c r="C455" s="156">
        <v>3500</v>
      </c>
      <c r="D455" s="157">
        <f t="shared" si="11"/>
        <v>4200</v>
      </c>
      <c r="F455"/>
      <c r="G455"/>
      <c r="H455"/>
    </row>
    <row r="456" spans="1:8" x14ac:dyDescent="0.2">
      <c r="A456" s="3" t="s">
        <v>2698</v>
      </c>
      <c r="B456" s="47" t="s">
        <v>6</v>
      </c>
      <c r="C456" s="156">
        <v>3500</v>
      </c>
      <c r="D456" s="157">
        <f t="shared" si="11"/>
        <v>4200</v>
      </c>
      <c r="F456"/>
      <c r="G456"/>
      <c r="H456"/>
    </row>
    <row r="457" spans="1:8" x14ac:dyDescent="0.2">
      <c r="A457" s="3" t="s">
        <v>2699</v>
      </c>
      <c r="B457" s="47" t="s">
        <v>6</v>
      </c>
      <c r="C457" s="156">
        <v>3500</v>
      </c>
      <c r="D457" s="157">
        <f t="shared" si="11"/>
        <v>4200</v>
      </c>
      <c r="F457"/>
      <c r="G457"/>
      <c r="H457"/>
    </row>
    <row r="458" spans="1:8" x14ac:dyDescent="0.2">
      <c r="A458" s="3" t="s">
        <v>2700</v>
      </c>
      <c r="B458" s="47" t="s">
        <v>6</v>
      </c>
      <c r="C458" s="156">
        <v>3500</v>
      </c>
      <c r="D458" s="157">
        <f t="shared" si="11"/>
        <v>4200</v>
      </c>
      <c r="F458"/>
      <c r="G458"/>
      <c r="H458"/>
    </row>
    <row r="459" spans="1:8" x14ac:dyDescent="0.2">
      <c r="A459" s="3" t="s">
        <v>2701</v>
      </c>
      <c r="B459" s="47" t="s">
        <v>6</v>
      </c>
      <c r="C459" s="156">
        <v>3500</v>
      </c>
      <c r="D459" s="157">
        <f t="shared" si="11"/>
        <v>4200</v>
      </c>
      <c r="F459"/>
      <c r="G459"/>
      <c r="H459"/>
    </row>
    <row r="460" spans="1:8" x14ac:dyDescent="0.2">
      <c r="A460" s="3" t="s">
        <v>2702</v>
      </c>
      <c r="B460" s="47" t="s">
        <v>6</v>
      </c>
      <c r="C460" s="156">
        <v>3500</v>
      </c>
      <c r="D460" s="157">
        <f t="shared" si="11"/>
        <v>4200</v>
      </c>
      <c r="F460"/>
      <c r="G460"/>
      <c r="H460"/>
    </row>
    <row r="461" spans="1:8" x14ac:dyDescent="0.2">
      <c r="A461" s="3" t="s">
        <v>2703</v>
      </c>
      <c r="B461" s="47" t="s">
        <v>6</v>
      </c>
      <c r="C461" s="156">
        <v>3500</v>
      </c>
      <c r="D461" s="157">
        <f t="shared" si="11"/>
        <v>4200</v>
      </c>
      <c r="F461"/>
      <c r="G461"/>
      <c r="H461"/>
    </row>
    <row r="462" spans="1:8" x14ac:dyDescent="0.2">
      <c r="A462" s="3" t="s">
        <v>2704</v>
      </c>
      <c r="B462" s="47" t="s">
        <v>6</v>
      </c>
      <c r="C462" s="156">
        <v>3500</v>
      </c>
      <c r="D462" s="157">
        <f t="shared" si="11"/>
        <v>4200</v>
      </c>
      <c r="F462"/>
      <c r="G462"/>
      <c r="H462"/>
    </row>
    <row r="463" spans="1:8" x14ac:dyDescent="0.2">
      <c r="A463" s="3" t="s">
        <v>2705</v>
      </c>
      <c r="B463" s="47" t="s">
        <v>6</v>
      </c>
      <c r="C463" s="156">
        <v>3500</v>
      </c>
      <c r="D463" s="157">
        <f t="shared" si="11"/>
        <v>4200</v>
      </c>
      <c r="F463"/>
      <c r="G463"/>
      <c r="H463"/>
    </row>
    <row r="464" spans="1:8" x14ac:dyDescent="0.2">
      <c r="A464" s="3" t="s">
        <v>6710</v>
      </c>
      <c r="B464" s="47" t="s">
        <v>6</v>
      </c>
      <c r="C464" s="156">
        <v>5000</v>
      </c>
      <c r="D464" s="157">
        <f t="shared" si="11"/>
        <v>6000</v>
      </c>
      <c r="F464"/>
      <c r="G464"/>
      <c r="H464"/>
    </row>
    <row r="465" spans="1:8" x14ac:dyDescent="0.2">
      <c r="A465" s="3" t="s">
        <v>7232</v>
      </c>
      <c r="B465" s="47" t="s">
        <v>6</v>
      </c>
      <c r="C465" s="156">
        <v>5000</v>
      </c>
      <c r="D465" s="157">
        <f t="shared" si="11"/>
        <v>6000</v>
      </c>
      <c r="F465"/>
      <c r="G465"/>
      <c r="H465"/>
    </row>
    <row r="466" spans="1:8" x14ac:dyDescent="0.2">
      <c r="A466" s="3" t="s">
        <v>2706</v>
      </c>
      <c r="B466" s="47" t="s">
        <v>6</v>
      </c>
      <c r="C466" s="156">
        <v>4500</v>
      </c>
      <c r="D466" s="157">
        <f t="shared" si="11"/>
        <v>5400</v>
      </c>
      <c r="F466"/>
      <c r="G466"/>
      <c r="H466"/>
    </row>
    <row r="467" spans="1:8" x14ac:dyDescent="0.2">
      <c r="A467" s="3" t="s">
        <v>2707</v>
      </c>
      <c r="B467" s="47" t="s">
        <v>6</v>
      </c>
      <c r="C467" s="156">
        <v>4500</v>
      </c>
      <c r="D467" s="157">
        <f t="shared" si="11"/>
        <v>5400</v>
      </c>
      <c r="F467"/>
      <c r="G467"/>
      <c r="H467"/>
    </row>
    <row r="468" spans="1:8" x14ac:dyDescent="0.2">
      <c r="A468" s="3" t="s">
        <v>2709</v>
      </c>
      <c r="B468" s="47" t="s">
        <v>6</v>
      </c>
      <c r="C468" s="156">
        <v>4500</v>
      </c>
      <c r="D468" s="157">
        <f t="shared" si="11"/>
        <v>5400</v>
      </c>
      <c r="F468"/>
      <c r="G468"/>
      <c r="H468"/>
    </row>
    <row r="469" spans="1:8" x14ac:dyDescent="0.2">
      <c r="A469" s="3" t="s">
        <v>2710</v>
      </c>
      <c r="B469" s="47" t="s">
        <v>6</v>
      </c>
      <c r="C469" s="156">
        <v>4500</v>
      </c>
      <c r="D469" s="157">
        <f t="shared" si="11"/>
        <v>5400</v>
      </c>
      <c r="F469"/>
      <c r="G469"/>
      <c r="H469"/>
    </row>
    <row r="470" spans="1:8" x14ac:dyDescent="0.2">
      <c r="A470" s="3" t="s">
        <v>2708</v>
      </c>
      <c r="B470" s="47" t="s">
        <v>6</v>
      </c>
      <c r="C470" s="156">
        <v>4500</v>
      </c>
      <c r="D470" s="157">
        <f>C470*1.2</f>
        <v>5400</v>
      </c>
      <c r="F470"/>
      <c r="G470"/>
      <c r="H470"/>
    </row>
    <row r="471" spans="1:8" x14ac:dyDescent="0.2">
      <c r="A471" s="3" t="s">
        <v>4314</v>
      </c>
      <c r="B471" s="47" t="s">
        <v>6</v>
      </c>
      <c r="C471" s="156">
        <v>1500</v>
      </c>
      <c r="D471" s="157">
        <f t="shared" si="11"/>
        <v>1800</v>
      </c>
      <c r="F471"/>
      <c r="G471"/>
      <c r="H471"/>
    </row>
    <row r="472" spans="1:8" x14ac:dyDescent="0.2">
      <c r="A472" s="3" t="s">
        <v>6261</v>
      </c>
      <c r="B472" s="47" t="s">
        <v>6</v>
      </c>
      <c r="C472" s="156">
        <v>80</v>
      </c>
      <c r="D472" s="157">
        <f t="shared" si="11"/>
        <v>96</v>
      </c>
      <c r="F472"/>
      <c r="G472"/>
      <c r="H472"/>
    </row>
    <row r="473" spans="1:8" x14ac:dyDescent="0.2">
      <c r="A473" s="3" t="s">
        <v>2711</v>
      </c>
      <c r="B473" s="47" t="s">
        <v>6</v>
      </c>
      <c r="C473" s="156">
        <v>8000</v>
      </c>
      <c r="D473" s="157">
        <f t="shared" si="11"/>
        <v>9600</v>
      </c>
      <c r="F473"/>
      <c r="G473"/>
      <c r="H473"/>
    </row>
    <row r="474" spans="1:8" x14ac:dyDescent="0.2">
      <c r="A474" s="3" t="s">
        <v>2712</v>
      </c>
      <c r="B474" s="47" t="s">
        <v>6</v>
      </c>
      <c r="C474" s="156">
        <v>3200</v>
      </c>
      <c r="D474" s="157">
        <f t="shared" si="11"/>
        <v>3840</v>
      </c>
      <c r="F474"/>
      <c r="G474"/>
      <c r="H474"/>
    </row>
    <row r="475" spans="1:8" x14ac:dyDescent="0.2">
      <c r="A475" s="3" t="s">
        <v>6260</v>
      </c>
      <c r="B475" s="47" t="s">
        <v>6</v>
      </c>
      <c r="C475" s="156">
        <v>4000</v>
      </c>
      <c r="D475" s="157">
        <f t="shared" si="11"/>
        <v>4800</v>
      </c>
      <c r="F475"/>
      <c r="G475"/>
      <c r="H475"/>
    </row>
    <row r="476" spans="1:8" x14ac:dyDescent="0.2">
      <c r="A476" s="3" t="s">
        <v>4051</v>
      </c>
      <c r="B476" s="47" t="s">
        <v>6</v>
      </c>
      <c r="C476" s="156">
        <v>1666.6659999999999</v>
      </c>
      <c r="D476" s="157">
        <f t="shared" si="11"/>
        <v>1999.9991999999997</v>
      </c>
      <c r="F476"/>
      <c r="G476"/>
      <c r="H476"/>
    </row>
    <row r="477" spans="1:8" x14ac:dyDescent="0.2">
      <c r="A477" s="202" t="s">
        <v>4051</v>
      </c>
      <c r="B477" s="203" t="s">
        <v>6</v>
      </c>
      <c r="C477" s="204">
        <v>1700</v>
      </c>
      <c r="D477" s="205">
        <f>C477*1.2</f>
        <v>2040</v>
      </c>
      <c r="F477"/>
      <c r="G477"/>
      <c r="H477"/>
    </row>
    <row r="478" spans="1:8" x14ac:dyDescent="0.2">
      <c r="A478" s="3" t="s">
        <v>2713</v>
      </c>
      <c r="B478" s="47" t="s">
        <v>6</v>
      </c>
      <c r="C478" s="156">
        <v>2083.3325</v>
      </c>
      <c r="D478" s="157">
        <f t="shared" si="11"/>
        <v>2499.9989999999998</v>
      </c>
      <c r="F478"/>
      <c r="G478"/>
      <c r="H478"/>
    </row>
    <row r="479" spans="1:8" x14ac:dyDescent="0.2">
      <c r="A479" s="202" t="s">
        <v>5601</v>
      </c>
      <c r="B479" s="203" t="s">
        <v>6</v>
      </c>
      <c r="C479" s="204">
        <v>3000</v>
      </c>
      <c r="D479" s="205">
        <f>C479*1.2</f>
        <v>3600</v>
      </c>
      <c r="F479"/>
      <c r="G479"/>
      <c r="H479"/>
    </row>
    <row r="480" spans="1:8" x14ac:dyDescent="0.2">
      <c r="A480" s="3" t="s">
        <v>2714</v>
      </c>
      <c r="B480" s="47" t="s">
        <v>6</v>
      </c>
      <c r="C480" s="156">
        <v>2083</v>
      </c>
      <c r="D480" s="157">
        <f t="shared" si="11"/>
        <v>2499.6</v>
      </c>
      <c r="F480"/>
      <c r="G480"/>
      <c r="H480"/>
    </row>
    <row r="481" spans="1:8" x14ac:dyDescent="0.2">
      <c r="A481" s="3" t="s">
        <v>2715</v>
      </c>
      <c r="B481" s="47" t="s">
        <v>6</v>
      </c>
      <c r="C481" s="156">
        <v>10833.329</v>
      </c>
      <c r="D481" s="157">
        <f t="shared" si="11"/>
        <v>12999.994799999999</v>
      </c>
      <c r="F481"/>
      <c r="G481"/>
      <c r="H481"/>
    </row>
    <row r="482" spans="1:8" x14ac:dyDescent="0.2">
      <c r="A482" s="202" t="s">
        <v>2715</v>
      </c>
      <c r="B482" s="203" t="s">
        <v>6</v>
      </c>
      <c r="C482" s="204">
        <v>15000</v>
      </c>
      <c r="D482" s="205">
        <f>C482*1.2</f>
        <v>18000</v>
      </c>
      <c r="F482"/>
      <c r="G482"/>
      <c r="H482"/>
    </row>
    <row r="483" spans="1:8" x14ac:dyDescent="0.2">
      <c r="A483" s="3" t="s">
        <v>2716</v>
      </c>
      <c r="B483" s="47" t="s">
        <v>6</v>
      </c>
      <c r="C483" s="156">
        <v>14999.994000000001</v>
      </c>
      <c r="D483" s="157">
        <f t="shared" si="11"/>
        <v>17999.9928</v>
      </c>
      <c r="F483"/>
      <c r="G483"/>
      <c r="H483"/>
    </row>
    <row r="484" spans="1:8" x14ac:dyDescent="0.2">
      <c r="A484" s="3" t="s">
        <v>6558</v>
      </c>
      <c r="B484" s="47" t="s">
        <v>6</v>
      </c>
      <c r="C484" s="156">
        <v>19999.991999999998</v>
      </c>
      <c r="D484" s="157">
        <f t="shared" si="11"/>
        <v>23999.990399999999</v>
      </c>
      <c r="F484"/>
      <c r="G484"/>
      <c r="H484"/>
    </row>
    <row r="485" spans="1:8" x14ac:dyDescent="0.2">
      <c r="A485" s="3" t="s">
        <v>2717</v>
      </c>
      <c r="B485" s="47" t="s">
        <v>6</v>
      </c>
      <c r="C485" s="156">
        <v>14166.661</v>
      </c>
      <c r="D485" s="157">
        <f t="shared" si="11"/>
        <v>16999.993200000001</v>
      </c>
      <c r="F485"/>
      <c r="G485"/>
      <c r="H485"/>
    </row>
    <row r="486" spans="1:8" x14ac:dyDescent="0.2">
      <c r="A486" s="3" t="s">
        <v>2718</v>
      </c>
      <c r="B486" s="47" t="s">
        <v>6</v>
      </c>
      <c r="C486" s="156">
        <v>17499.992999999999</v>
      </c>
      <c r="D486" s="157">
        <f t="shared" si="11"/>
        <v>20999.991599999998</v>
      </c>
      <c r="F486"/>
      <c r="G486"/>
      <c r="H486"/>
    </row>
    <row r="487" spans="1:8" x14ac:dyDescent="0.2">
      <c r="A487" s="3" t="s">
        <v>6400</v>
      </c>
      <c r="B487" s="47" t="s">
        <v>6</v>
      </c>
      <c r="C487" s="156">
        <v>100</v>
      </c>
      <c r="D487" s="157">
        <f t="shared" si="11"/>
        <v>120</v>
      </c>
      <c r="F487"/>
      <c r="G487"/>
      <c r="H487"/>
    </row>
    <row r="488" spans="1:8" x14ac:dyDescent="0.2">
      <c r="A488" s="3" t="s">
        <v>6317</v>
      </c>
      <c r="B488" s="47" t="s">
        <v>6</v>
      </c>
      <c r="C488" s="156">
        <v>300</v>
      </c>
      <c r="D488" s="157">
        <f t="shared" si="11"/>
        <v>360</v>
      </c>
      <c r="F488"/>
      <c r="G488"/>
      <c r="H488"/>
    </row>
    <row r="489" spans="1:8" x14ac:dyDescent="0.2">
      <c r="A489" s="3" t="s">
        <v>2719</v>
      </c>
      <c r="B489" s="47" t="s">
        <v>6</v>
      </c>
      <c r="C489" s="156">
        <v>8000</v>
      </c>
      <c r="D489" s="157">
        <f t="shared" si="11"/>
        <v>9600</v>
      </c>
      <c r="F489"/>
      <c r="G489"/>
      <c r="H489"/>
    </row>
    <row r="490" spans="1:8" x14ac:dyDescent="0.2">
      <c r="A490" s="3" t="s">
        <v>6526</v>
      </c>
      <c r="B490" s="47" t="s">
        <v>6</v>
      </c>
      <c r="C490" s="156">
        <v>8000</v>
      </c>
      <c r="D490" s="157">
        <f t="shared" si="11"/>
        <v>9600</v>
      </c>
      <c r="F490"/>
      <c r="G490"/>
      <c r="H490"/>
    </row>
    <row r="491" spans="1:8" x14ac:dyDescent="0.2">
      <c r="A491" s="3" t="s">
        <v>6527</v>
      </c>
      <c r="B491" s="47" t="s">
        <v>6</v>
      </c>
      <c r="C491" s="156">
        <v>8000</v>
      </c>
      <c r="D491" s="157">
        <f t="shared" si="11"/>
        <v>9600</v>
      </c>
      <c r="F491"/>
      <c r="G491"/>
      <c r="H491"/>
    </row>
    <row r="492" spans="1:8" x14ac:dyDescent="0.2">
      <c r="A492" s="202" t="s">
        <v>6527</v>
      </c>
      <c r="B492" s="203" t="s">
        <v>6</v>
      </c>
      <c r="C492" s="204">
        <v>8300</v>
      </c>
      <c r="D492" s="205">
        <f t="shared" si="11"/>
        <v>9960</v>
      </c>
      <c r="F492"/>
      <c r="G492"/>
      <c r="H492"/>
    </row>
    <row r="493" spans="1:8" s="211" customFormat="1" x14ac:dyDescent="0.2">
      <c r="A493" s="255" t="s">
        <v>6318</v>
      </c>
      <c r="B493" s="256" t="s">
        <v>6</v>
      </c>
      <c r="C493" s="257">
        <v>8000</v>
      </c>
      <c r="D493" s="157">
        <f t="shared" si="11"/>
        <v>9600</v>
      </c>
      <c r="E493" s="234"/>
    </row>
    <row r="494" spans="1:8" x14ac:dyDescent="0.2">
      <c r="A494" s="3" t="s">
        <v>6528</v>
      </c>
      <c r="B494" s="47" t="s">
        <v>6</v>
      </c>
      <c r="C494" s="156">
        <v>8000</v>
      </c>
      <c r="D494" s="157">
        <f t="shared" si="11"/>
        <v>9600</v>
      </c>
      <c r="F494"/>
      <c r="G494"/>
      <c r="H494"/>
    </row>
    <row r="495" spans="1:8" x14ac:dyDescent="0.2">
      <c r="A495" s="3" t="s">
        <v>6319</v>
      </c>
      <c r="B495" s="47" t="s">
        <v>6</v>
      </c>
      <c r="C495" s="156">
        <v>8000</v>
      </c>
      <c r="D495" s="157">
        <f t="shared" si="11"/>
        <v>9600</v>
      </c>
      <c r="F495"/>
      <c r="G495"/>
      <c r="H495"/>
    </row>
    <row r="496" spans="1:8" x14ac:dyDescent="0.2">
      <c r="A496" s="3" t="s">
        <v>6320</v>
      </c>
      <c r="B496" s="47" t="s">
        <v>6</v>
      </c>
      <c r="C496" s="156">
        <v>8000</v>
      </c>
      <c r="D496" s="157">
        <f t="shared" si="11"/>
        <v>9600</v>
      </c>
      <c r="F496"/>
      <c r="G496"/>
      <c r="H496"/>
    </row>
    <row r="497" spans="1:8" x14ac:dyDescent="0.2">
      <c r="A497" s="3" t="s">
        <v>6321</v>
      </c>
      <c r="B497" s="47" t="s">
        <v>6</v>
      </c>
      <c r="C497" s="156">
        <v>8000</v>
      </c>
      <c r="D497" s="157">
        <f t="shared" si="11"/>
        <v>9600</v>
      </c>
      <c r="F497"/>
      <c r="G497"/>
      <c r="H497"/>
    </row>
    <row r="498" spans="1:8" x14ac:dyDescent="0.2">
      <c r="A498" s="3" t="s">
        <v>2720</v>
      </c>
      <c r="B498" s="47" t="s">
        <v>6</v>
      </c>
      <c r="C498" s="156">
        <v>833.33299999999997</v>
      </c>
      <c r="D498" s="157">
        <f t="shared" si="11"/>
        <v>999.99959999999987</v>
      </c>
      <c r="F498"/>
      <c r="G498"/>
      <c r="H498"/>
    </row>
    <row r="499" spans="1:8" x14ac:dyDescent="0.2">
      <c r="A499" s="3" t="s">
        <v>2721</v>
      </c>
      <c r="B499" s="47" t="s">
        <v>6</v>
      </c>
      <c r="C499" s="156">
        <v>800</v>
      </c>
      <c r="D499" s="157">
        <f t="shared" si="11"/>
        <v>960</v>
      </c>
      <c r="F499"/>
      <c r="G499"/>
      <c r="H499"/>
    </row>
    <row r="500" spans="1:8" x14ac:dyDescent="0.2">
      <c r="A500" s="3" t="s">
        <v>2722</v>
      </c>
      <c r="B500" s="47" t="s">
        <v>6</v>
      </c>
      <c r="C500" s="156">
        <v>458.33314999999999</v>
      </c>
      <c r="D500" s="157">
        <f t="shared" si="11"/>
        <v>549.99977999999999</v>
      </c>
      <c r="F500"/>
      <c r="G500"/>
      <c r="H500"/>
    </row>
    <row r="501" spans="1:8" x14ac:dyDescent="0.2">
      <c r="A501" s="3" t="s">
        <v>2723</v>
      </c>
      <c r="B501" s="47" t="s">
        <v>6</v>
      </c>
      <c r="C501" s="156">
        <v>333.33319999999998</v>
      </c>
      <c r="D501" s="157">
        <f t="shared" si="11"/>
        <v>399.99983999999995</v>
      </c>
      <c r="F501"/>
      <c r="G501"/>
      <c r="H501"/>
    </row>
    <row r="502" spans="1:8" x14ac:dyDescent="0.2">
      <c r="A502" s="3" t="s">
        <v>2724</v>
      </c>
      <c r="B502" s="47" t="s">
        <v>6</v>
      </c>
      <c r="C502" s="156">
        <v>200</v>
      </c>
      <c r="D502" s="157">
        <f t="shared" si="11"/>
        <v>240</v>
      </c>
      <c r="F502"/>
      <c r="G502"/>
      <c r="H502"/>
    </row>
    <row r="503" spans="1:8" x14ac:dyDescent="0.2">
      <c r="A503" s="3" t="s">
        <v>2725</v>
      </c>
      <c r="B503" s="47" t="s">
        <v>6</v>
      </c>
      <c r="C503" s="156">
        <v>0</v>
      </c>
      <c r="D503" s="157">
        <f t="shared" si="11"/>
        <v>0</v>
      </c>
      <c r="F503"/>
      <c r="G503"/>
      <c r="H503"/>
    </row>
    <row r="504" spans="1:8" x14ac:dyDescent="0.2">
      <c r="A504" s="3" t="s">
        <v>2726</v>
      </c>
      <c r="B504" s="47" t="s">
        <v>6</v>
      </c>
      <c r="C504" s="156">
        <v>80</v>
      </c>
      <c r="D504" s="157">
        <f t="shared" si="11"/>
        <v>96</v>
      </c>
      <c r="F504"/>
      <c r="G504"/>
      <c r="H504"/>
    </row>
    <row r="505" spans="1:8" x14ac:dyDescent="0.2">
      <c r="A505" s="3" t="s">
        <v>2727</v>
      </c>
      <c r="B505" s="47" t="s">
        <v>6</v>
      </c>
      <c r="C505" s="156">
        <v>0</v>
      </c>
      <c r="D505" s="157">
        <f t="shared" si="11"/>
        <v>0</v>
      </c>
      <c r="F505"/>
      <c r="G505"/>
      <c r="H505"/>
    </row>
    <row r="506" spans="1:8" x14ac:dyDescent="0.2">
      <c r="A506" s="3" t="s">
        <v>2728</v>
      </c>
      <c r="B506" s="47" t="s">
        <v>6</v>
      </c>
      <c r="C506" s="156">
        <v>80</v>
      </c>
      <c r="D506" s="157">
        <f t="shared" si="11"/>
        <v>96</v>
      </c>
      <c r="F506"/>
      <c r="G506"/>
      <c r="H506"/>
    </row>
    <row r="507" spans="1:8" x14ac:dyDescent="0.2">
      <c r="A507" s="3" t="s">
        <v>6109</v>
      </c>
      <c r="B507" s="47" t="s">
        <v>6</v>
      </c>
      <c r="C507" s="156">
        <v>80</v>
      </c>
      <c r="D507" s="157">
        <f t="shared" si="11"/>
        <v>96</v>
      </c>
      <c r="F507"/>
      <c r="G507"/>
      <c r="H507"/>
    </row>
    <row r="508" spans="1:8" x14ac:dyDescent="0.2">
      <c r="A508" s="3" t="s">
        <v>6110</v>
      </c>
      <c r="B508" s="47" t="s">
        <v>6</v>
      </c>
      <c r="C508" s="156">
        <v>80</v>
      </c>
      <c r="D508" s="157">
        <f t="shared" si="11"/>
        <v>96</v>
      </c>
      <c r="F508"/>
      <c r="G508"/>
      <c r="H508"/>
    </row>
    <row r="509" spans="1:8" x14ac:dyDescent="0.2">
      <c r="A509" s="3" t="s">
        <v>6111</v>
      </c>
      <c r="B509" s="47" t="s">
        <v>6</v>
      </c>
      <c r="C509" s="156">
        <v>100</v>
      </c>
      <c r="D509" s="157">
        <f t="shared" si="11"/>
        <v>120</v>
      </c>
      <c r="F509"/>
      <c r="G509"/>
      <c r="H509"/>
    </row>
    <row r="510" spans="1:8" x14ac:dyDescent="0.2">
      <c r="A510" s="3" t="s">
        <v>6112</v>
      </c>
      <c r="B510" s="47" t="s">
        <v>6</v>
      </c>
      <c r="C510" s="156">
        <v>100</v>
      </c>
      <c r="D510" s="157">
        <f t="shared" si="11"/>
        <v>120</v>
      </c>
      <c r="F510"/>
      <c r="G510"/>
      <c r="H510"/>
    </row>
    <row r="511" spans="1:8" x14ac:dyDescent="0.2">
      <c r="A511" s="3" t="s">
        <v>2729</v>
      </c>
      <c r="B511" s="47" t="s">
        <v>6</v>
      </c>
      <c r="C511" s="156">
        <v>300</v>
      </c>
      <c r="D511" s="157">
        <f t="shared" si="11"/>
        <v>360</v>
      </c>
      <c r="F511"/>
      <c r="G511"/>
      <c r="H511"/>
    </row>
    <row r="512" spans="1:8" x14ac:dyDescent="0.2">
      <c r="A512" s="3" t="s">
        <v>2730</v>
      </c>
      <c r="B512" s="47" t="s">
        <v>6</v>
      </c>
      <c r="C512" s="156">
        <v>649.99973999999997</v>
      </c>
      <c r="D512" s="157">
        <f t="shared" si="11"/>
        <v>779.99968799999999</v>
      </c>
      <c r="F512"/>
      <c r="G512"/>
      <c r="H512"/>
    </row>
    <row r="513" spans="1:8" x14ac:dyDescent="0.2">
      <c r="A513" s="3" t="s">
        <v>2731</v>
      </c>
      <c r="B513" s="47" t="s">
        <v>6</v>
      </c>
      <c r="C513" s="156">
        <v>800</v>
      </c>
      <c r="D513" s="157">
        <f t="shared" si="11"/>
        <v>960</v>
      </c>
      <c r="F513"/>
      <c r="G513"/>
      <c r="H513"/>
    </row>
    <row r="514" spans="1:8" x14ac:dyDescent="0.2">
      <c r="A514" s="3" t="s">
        <v>2732</v>
      </c>
      <c r="B514" s="47" t="s">
        <v>6</v>
      </c>
      <c r="C514" s="156">
        <v>249.9999</v>
      </c>
      <c r="D514" s="157">
        <f t="shared" si="11"/>
        <v>299.99987999999996</v>
      </c>
      <c r="F514"/>
      <c r="G514"/>
      <c r="H514"/>
    </row>
    <row r="515" spans="1:8" x14ac:dyDescent="0.2">
      <c r="A515" s="3" t="s">
        <v>6106</v>
      </c>
      <c r="B515" s="47" t="s">
        <v>6</v>
      </c>
      <c r="C515" s="156">
        <v>250</v>
      </c>
      <c r="D515" s="157">
        <f t="shared" si="11"/>
        <v>300</v>
      </c>
      <c r="F515"/>
      <c r="G515"/>
      <c r="H515"/>
    </row>
    <row r="516" spans="1:8" x14ac:dyDescent="0.2">
      <c r="A516" s="3" t="s">
        <v>6107</v>
      </c>
      <c r="B516" s="47" t="s">
        <v>6</v>
      </c>
      <c r="C516" s="156">
        <v>300</v>
      </c>
      <c r="D516" s="157">
        <f t="shared" si="11"/>
        <v>360</v>
      </c>
      <c r="F516"/>
      <c r="G516"/>
      <c r="H516"/>
    </row>
    <row r="517" spans="1:8" x14ac:dyDescent="0.2">
      <c r="A517" s="3" t="s">
        <v>2733</v>
      </c>
      <c r="B517" s="47" t="s">
        <v>6</v>
      </c>
      <c r="C517" s="156">
        <v>399.99984000000001</v>
      </c>
      <c r="D517" s="157">
        <f t="shared" si="11"/>
        <v>479.99980799999997</v>
      </c>
      <c r="F517"/>
      <c r="G517"/>
      <c r="H517"/>
    </row>
    <row r="518" spans="1:8" x14ac:dyDescent="0.2">
      <c r="A518" s="3" t="s">
        <v>2734</v>
      </c>
      <c r="B518" s="47" t="s">
        <v>6</v>
      </c>
      <c r="C518" s="156">
        <v>250</v>
      </c>
      <c r="D518" s="157">
        <f t="shared" si="11"/>
        <v>300</v>
      </c>
      <c r="F518"/>
      <c r="G518"/>
      <c r="H518"/>
    </row>
    <row r="519" spans="1:8" x14ac:dyDescent="0.2">
      <c r="A519" s="3" t="s">
        <v>2735</v>
      </c>
      <c r="B519" s="47" t="s">
        <v>6</v>
      </c>
      <c r="C519" s="156">
        <v>250</v>
      </c>
      <c r="D519" s="157">
        <f t="shared" si="11"/>
        <v>300</v>
      </c>
      <c r="F519"/>
      <c r="G519"/>
      <c r="H519"/>
    </row>
    <row r="520" spans="1:8" x14ac:dyDescent="0.2">
      <c r="A520" s="3" t="s">
        <v>2736</v>
      </c>
      <c r="B520" s="47" t="s">
        <v>6</v>
      </c>
      <c r="C520" s="156">
        <v>1000</v>
      </c>
      <c r="D520" s="435">
        <f t="shared" si="11"/>
        <v>1200</v>
      </c>
      <c r="F520"/>
      <c r="G520"/>
      <c r="H520"/>
    </row>
    <row r="521" spans="1:8" x14ac:dyDescent="0.2">
      <c r="A521" s="3" t="s">
        <v>2737</v>
      </c>
      <c r="B521" s="47" t="s">
        <v>6</v>
      </c>
      <c r="C521" s="156">
        <v>483.33314000000001</v>
      </c>
      <c r="D521" s="157">
        <f t="shared" si="11"/>
        <v>579.99976800000002</v>
      </c>
      <c r="F521"/>
      <c r="G521"/>
      <c r="H521"/>
    </row>
    <row r="522" spans="1:8" x14ac:dyDescent="0.2">
      <c r="A522" s="3" t="s">
        <v>2738</v>
      </c>
      <c r="B522" s="47" t="s">
        <v>6</v>
      </c>
      <c r="C522" s="156">
        <v>483.33314000000001</v>
      </c>
      <c r="D522" s="157">
        <f t="shared" si="11"/>
        <v>579.99976800000002</v>
      </c>
      <c r="G522"/>
      <c r="H522"/>
    </row>
    <row r="523" spans="1:8" x14ac:dyDescent="0.2">
      <c r="A523" s="3" t="s">
        <v>2739</v>
      </c>
      <c r="B523" s="47" t="s">
        <v>6</v>
      </c>
      <c r="C523" s="156">
        <v>300</v>
      </c>
      <c r="D523" s="157">
        <f t="shared" si="11"/>
        <v>360</v>
      </c>
      <c r="G523"/>
      <c r="H523"/>
    </row>
    <row r="524" spans="1:8" x14ac:dyDescent="0.2">
      <c r="A524" s="3" t="s">
        <v>2740</v>
      </c>
      <c r="B524" s="47" t="s">
        <v>6</v>
      </c>
      <c r="C524" s="156">
        <v>291.66654999999997</v>
      </c>
      <c r="D524" s="157">
        <f t="shared" si="11"/>
        <v>349.99985999999996</v>
      </c>
      <c r="G524"/>
      <c r="H524"/>
    </row>
    <row r="525" spans="1:8" x14ac:dyDescent="0.2">
      <c r="A525" s="3" t="s">
        <v>2741</v>
      </c>
      <c r="B525" s="47" t="s">
        <v>6</v>
      </c>
      <c r="C525" s="156">
        <v>291.66654999999997</v>
      </c>
      <c r="D525" s="157">
        <f t="shared" si="11"/>
        <v>349.99985999999996</v>
      </c>
      <c r="G525"/>
      <c r="H525"/>
    </row>
    <row r="526" spans="1:8" x14ac:dyDescent="0.2">
      <c r="A526" s="3" t="s">
        <v>6108</v>
      </c>
      <c r="B526" s="47" t="s">
        <v>6</v>
      </c>
      <c r="C526" s="156">
        <v>292</v>
      </c>
      <c r="D526" s="157">
        <f t="shared" si="11"/>
        <v>350.4</v>
      </c>
      <c r="G526"/>
      <c r="H526"/>
    </row>
    <row r="527" spans="1:8" x14ac:dyDescent="0.2">
      <c r="A527" s="3" t="s">
        <v>2742</v>
      </c>
      <c r="B527" s="47" t="s">
        <v>6</v>
      </c>
      <c r="C527" s="156">
        <v>291.66654999999997</v>
      </c>
      <c r="D527" s="157">
        <f t="shared" si="11"/>
        <v>349.99985999999996</v>
      </c>
      <c r="G527"/>
      <c r="H527"/>
    </row>
    <row r="528" spans="1:8" x14ac:dyDescent="0.2">
      <c r="A528" s="3" t="s">
        <v>2743</v>
      </c>
      <c r="B528" s="47" t="s">
        <v>6</v>
      </c>
      <c r="C528" s="156">
        <v>8333.33</v>
      </c>
      <c r="D528" s="157">
        <f t="shared" si="11"/>
        <v>9999.9959999999992</v>
      </c>
      <c r="G528"/>
      <c r="H528"/>
    </row>
    <row r="529" spans="1:8" x14ac:dyDescent="0.2">
      <c r="A529" s="3" t="s">
        <v>2744</v>
      </c>
      <c r="B529" s="47" t="s">
        <v>6</v>
      </c>
      <c r="C529" s="156">
        <v>0</v>
      </c>
      <c r="D529" s="157">
        <f t="shared" si="11"/>
        <v>0</v>
      </c>
      <c r="G529"/>
      <c r="H529"/>
    </row>
    <row r="530" spans="1:8" x14ac:dyDescent="0.2">
      <c r="A530" s="3" t="s">
        <v>2745</v>
      </c>
      <c r="B530" s="47" t="s">
        <v>6</v>
      </c>
      <c r="C530" s="156">
        <v>0</v>
      </c>
      <c r="D530" s="157">
        <f t="shared" si="11"/>
        <v>0</v>
      </c>
      <c r="G530"/>
      <c r="H530"/>
    </row>
    <row r="531" spans="1:8" x14ac:dyDescent="0.2">
      <c r="A531" s="3" t="s">
        <v>2746</v>
      </c>
      <c r="B531" s="47" t="s">
        <v>6</v>
      </c>
      <c r="C531" s="156">
        <v>10000</v>
      </c>
      <c r="D531" s="157">
        <f t="shared" si="11"/>
        <v>12000</v>
      </c>
      <c r="G531"/>
      <c r="H531"/>
    </row>
    <row r="532" spans="1:8" x14ac:dyDescent="0.2">
      <c r="A532" s="3" t="s">
        <v>2747</v>
      </c>
      <c r="B532" s="47" t="s">
        <v>6</v>
      </c>
      <c r="C532" s="156">
        <v>2500</v>
      </c>
      <c r="D532" s="157">
        <f t="shared" si="11"/>
        <v>3000</v>
      </c>
      <c r="G532"/>
      <c r="H532"/>
    </row>
    <row r="533" spans="1:8" x14ac:dyDescent="0.2">
      <c r="A533" s="3" t="s">
        <v>2748</v>
      </c>
      <c r="B533" s="47" t="s">
        <v>6</v>
      </c>
      <c r="C533" s="156">
        <v>4000</v>
      </c>
      <c r="D533" s="157">
        <f t="shared" si="11"/>
        <v>4800</v>
      </c>
      <c r="G533"/>
      <c r="H533"/>
    </row>
    <row r="534" spans="1:8" x14ac:dyDescent="0.2">
      <c r="A534" s="3" t="s">
        <v>2749</v>
      </c>
      <c r="B534" s="47" t="s">
        <v>6</v>
      </c>
      <c r="C534" s="156">
        <v>0</v>
      </c>
      <c r="D534" s="157">
        <f t="shared" si="11"/>
        <v>0</v>
      </c>
      <c r="G534"/>
      <c r="H534"/>
    </row>
    <row r="535" spans="1:8" x14ac:dyDescent="0.2">
      <c r="A535" s="10" t="s">
        <v>6083</v>
      </c>
      <c r="B535" s="47" t="s">
        <v>6</v>
      </c>
      <c r="C535" s="156">
        <v>50</v>
      </c>
      <c r="D535" s="157">
        <f t="shared" si="11"/>
        <v>60</v>
      </c>
      <c r="G535"/>
      <c r="H535"/>
    </row>
    <row r="536" spans="1:8" x14ac:dyDescent="0.2">
      <c r="A536" s="10" t="s">
        <v>6113</v>
      </c>
      <c r="B536" s="47" t="s">
        <v>6</v>
      </c>
      <c r="C536" s="156">
        <v>300</v>
      </c>
      <c r="D536" s="157">
        <f t="shared" si="11"/>
        <v>360</v>
      </c>
      <c r="G536"/>
      <c r="H536"/>
    </row>
    <row r="537" spans="1:8" x14ac:dyDescent="0.2">
      <c r="A537" s="10" t="s">
        <v>6085</v>
      </c>
      <c r="B537" s="47" t="s">
        <v>6</v>
      </c>
      <c r="C537" s="156">
        <v>50</v>
      </c>
      <c r="D537" s="157">
        <f t="shared" si="11"/>
        <v>60</v>
      </c>
      <c r="G537"/>
      <c r="H537"/>
    </row>
    <row r="538" spans="1:8" x14ac:dyDescent="0.2">
      <c r="A538" s="10" t="s">
        <v>6082</v>
      </c>
      <c r="B538" s="47" t="s">
        <v>6</v>
      </c>
      <c r="C538" s="156">
        <v>50</v>
      </c>
      <c r="D538" s="157">
        <f t="shared" si="11"/>
        <v>60</v>
      </c>
      <c r="G538"/>
      <c r="H538"/>
    </row>
    <row r="539" spans="1:8" x14ac:dyDescent="0.2">
      <c r="A539" s="10" t="s">
        <v>6084</v>
      </c>
      <c r="B539" s="47" t="s">
        <v>6</v>
      </c>
      <c r="C539" s="156">
        <v>50</v>
      </c>
      <c r="D539" s="157">
        <f t="shared" si="11"/>
        <v>60</v>
      </c>
      <c r="G539"/>
      <c r="H539"/>
    </row>
    <row r="540" spans="1:8" x14ac:dyDescent="0.2">
      <c r="A540" s="10" t="s">
        <v>2750</v>
      </c>
      <c r="B540" s="47" t="s">
        <v>6</v>
      </c>
      <c r="C540" s="156">
        <v>208.33324999999999</v>
      </c>
      <c r="D540" s="157">
        <f t="shared" si="11"/>
        <v>249.99989999999997</v>
      </c>
      <c r="G540"/>
      <c r="H540"/>
    </row>
    <row r="541" spans="1:8" x14ac:dyDescent="0.2">
      <c r="A541" s="109" t="s">
        <v>2751</v>
      </c>
      <c r="B541" s="114" t="s">
        <v>6</v>
      </c>
      <c r="C541" s="156">
        <v>2800</v>
      </c>
      <c r="D541" s="157">
        <f t="shared" si="11"/>
        <v>3360</v>
      </c>
      <c r="G541"/>
      <c r="H541"/>
    </row>
    <row r="542" spans="1:8" x14ac:dyDescent="0.2">
      <c r="A542" s="109" t="s">
        <v>2752</v>
      </c>
      <c r="B542" s="114" t="s">
        <v>6</v>
      </c>
      <c r="C542" s="156">
        <v>7416.6637000000001</v>
      </c>
      <c r="D542" s="157">
        <f t="shared" ref="D542:D654" si="12">C542*1.2</f>
        <v>8899.996439999999</v>
      </c>
      <c r="G542"/>
      <c r="H542"/>
    </row>
    <row r="543" spans="1:8" x14ac:dyDescent="0.2">
      <c r="A543" s="116" t="s">
        <v>6262</v>
      </c>
      <c r="B543" s="114" t="s">
        <v>6</v>
      </c>
      <c r="C543" s="156">
        <v>15</v>
      </c>
      <c r="D543" s="157">
        <f t="shared" si="12"/>
        <v>18</v>
      </c>
      <c r="G543"/>
      <c r="H543"/>
    </row>
    <row r="544" spans="1:8" x14ac:dyDescent="0.2">
      <c r="A544" s="116" t="s">
        <v>4609</v>
      </c>
      <c r="B544" s="114" t="s">
        <v>6</v>
      </c>
      <c r="C544" s="156">
        <v>27</v>
      </c>
      <c r="D544" s="435">
        <f t="shared" si="12"/>
        <v>32.4</v>
      </c>
      <c r="G544"/>
      <c r="H544"/>
    </row>
    <row r="545" spans="1:8" x14ac:dyDescent="0.2">
      <c r="A545" s="116" t="s">
        <v>7224</v>
      </c>
      <c r="B545" s="114" t="s">
        <v>6</v>
      </c>
      <c r="C545" s="156">
        <v>900</v>
      </c>
      <c r="D545" s="435">
        <f t="shared" si="12"/>
        <v>1080</v>
      </c>
      <c r="G545"/>
      <c r="H545"/>
    </row>
    <row r="546" spans="1:8" x14ac:dyDescent="0.2">
      <c r="A546" s="109" t="s">
        <v>2753</v>
      </c>
      <c r="B546" s="114" t="s">
        <v>6</v>
      </c>
      <c r="C546" s="156">
        <v>5000</v>
      </c>
      <c r="D546" s="157">
        <f t="shared" si="12"/>
        <v>6000</v>
      </c>
      <c r="G546"/>
      <c r="H546"/>
    </row>
    <row r="547" spans="1:8" ht="25.5" x14ac:dyDescent="0.2">
      <c r="A547" s="109" t="s">
        <v>6517</v>
      </c>
      <c r="B547" s="114" t="s">
        <v>6</v>
      </c>
      <c r="C547" s="156">
        <v>100000</v>
      </c>
      <c r="D547" s="157">
        <f t="shared" si="12"/>
        <v>120000</v>
      </c>
      <c r="F547"/>
      <c r="G547"/>
      <c r="H547"/>
    </row>
    <row r="548" spans="1:8" x14ac:dyDescent="0.2">
      <c r="A548" s="259" t="s">
        <v>4607</v>
      </c>
      <c r="B548" s="260" t="s">
        <v>6</v>
      </c>
      <c r="C548" s="261">
        <v>60</v>
      </c>
      <c r="D548" s="435">
        <f t="shared" ref="D548:D554" si="13">C548*1.2</f>
        <v>72</v>
      </c>
      <c r="F548"/>
      <c r="G548"/>
      <c r="H548"/>
    </row>
    <row r="549" spans="1:8" x14ac:dyDescent="0.2">
      <c r="A549" s="116" t="s">
        <v>4608</v>
      </c>
      <c r="B549" s="117" t="s">
        <v>6</v>
      </c>
      <c r="C549" s="156">
        <v>27</v>
      </c>
      <c r="D549" s="435">
        <f t="shared" si="13"/>
        <v>32.4</v>
      </c>
      <c r="F549"/>
      <c r="G549"/>
      <c r="H549"/>
    </row>
    <row r="550" spans="1:8" s="211" customFormat="1" x14ac:dyDescent="0.2">
      <c r="A550" s="262" t="s">
        <v>6263</v>
      </c>
      <c r="B550" s="263" t="s">
        <v>6</v>
      </c>
      <c r="C550" s="264">
        <v>200</v>
      </c>
      <c r="D550" s="439">
        <f t="shared" si="13"/>
        <v>240</v>
      </c>
      <c r="E550" s="234"/>
      <c r="F550" s="210"/>
    </row>
    <row r="551" spans="1:8" s="211" customFormat="1" x14ac:dyDescent="0.2">
      <c r="A551" s="262" t="s">
        <v>6264</v>
      </c>
      <c r="B551" s="263" t="s">
        <v>6</v>
      </c>
      <c r="C551" s="264">
        <v>100</v>
      </c>
      <c r="D551" s="258">
        <f t="shared" si="13"/>
        <v>120</v>
      </c>
      <c r="E551" s="234"/>
      <c r="F551" s="210"/>
    </row>
    <row r="552" spans="1:8" s="211" customFormat="1" x14ac:dyDescent="0.2">
      <c r="A552" s="262" t="s">
        <v>7104</v>
      </c>
      <c r="B552" s="263" t="s">
        <v>6</v>
      </c>
      <c r="C552" s="264">
        <v>100</v>
      </c>
      <c r="D552" s="439">
        <f t="shared" si="13"/>
        <v>120</v>
      </c>
      <c r="E552" s="234"/>
      <c r="F552" s="210"/>
    </row>
    <row r="553" spans="1:8" s="211" customFormat="1" x14ac:dyDescent="0.2">
      <c r="A553" s="262" t="s">
        <v>6265</v>
      </c>
      <c r="B553" s="263" t="s">
        <v>6</v>
      </c>
      <c r="C553" s="264">
        <v>2000</v>
      </c>
      <c r="D553" s="258">
        <f t="shared" si="13"/>
        <v>2400</v>
      </c>
      <c r="E553" s="234"/>
      <c r="F553" s="210"/>
    </row>
    <row r="554" spans="1:8" x14ac:dyDescent="0.2">
      <c r="A554" s="109" t="s">
        <v>2755</v>
      </c>
      <c r="B554" s="117" t="s">
        <v>17</v>
      </c>
      <c r="C554" s="265">
        <v>1666.6659999999999</v>
      </c>
      <c r="D554" s="258">
        <f t="shared" si="13"/>
        <v>1999.9991999999997</v>
      </c>
      <c r="F554"/>
      <c r="G554"/>
      <c r="H554"/>
    </row>
    <row r="555" spans="1:8" x14ac:dyDescent="0.2">
      <c r="A555" s="7" t="s">
        <v>6533</v>
      </c>
      <c r="B555" s="115" t="s">
        <v>6</v>
      </c>
      <c r="C555" s="156">
        <v>583.33309999999994</v>
      </c>
      <c r="D555" s="157">
        <f t="shared" si="12"/>
        <v>699.99971999999991</v>
      </c>
      <c r="F555"/>
      <c r="G555"/>
      <c r="H555"/>
    </row>
    <row r="556" spans="1:8" x14ac:dyDescent="0.2">
      <c r="A556" s="7" t="s">
        <v>6322</v>
      </c>
      <c r="B556" s="115" t="s">
        <v>6</v>
      </c>
      <c r="C556" s="156">
        <v>400</v>
      </c>
      <c r="D556" s="157">
        <f t="shared" si="12"/>
        <v>480</v>
      </c>
      <c r="F556"/>
      <c r="G556"/>
      <c r="H556"/>
    </row>
    <row r="557" spans="1:8" x14ac:dyDescent="0.2">
      <c r="A557" s="3" t="s">
        <v>2756</v>
      </c>
      <c r="B557" s="47" t="s">
        <v>6</v>
      </c>
      <c r="C557" s="156">
        <v>400</v>
      </c>
      <c r="D557" s="157">
        <f t="shared" si="12"/>
        <v>480</v>
      </c>
      <c r="F557"/>
      <c r="G557"/>
      <c r="H557"/>
    </row>
    <row r="558" spans="1:8" x14ac:dyDescent="0.2">
      <c r="A558" s="3" t="s">
        <v>2757</v>
      </c>
      <c r="B558" s="47" t="s">
        <v>6</v>
      </c>
      <c r="C558" s="156">
        <v>1000</v>
      </c>
      <c r="D558" s="157">
        <f t="shared" si="12"/>
        <v>1200</v>
      </c>
      <c r="F558"/>
      <c r="G558"/>
      <c r="H558"/>
    </row>
    <row r="559" spans="1:8" x14ac:dyDescent="0.2">
      <c r="A559" s="3" t="s">
        <v>6266</v>
      </c>
      <c r="B559" s="47" t="s">
        <v>6</v>
      </c>
      <c r="C559" s="156">
        <v>200</v>
      </c>
      <c r="D559" s="157">
        <f t="shared" si="12"/>
        <v>240</v>
      </c>
      <c r="F559"/>
      <c r="G559"/>
      <c r="H559"/>
    </row>
    <row r="560" spans="1:8" x14ac:dyDescent="0.2">
      <c r="A560" s="3" t="s">
        <v>6323</v>
      </c>
      <c r="B560" s="47" t="s">
        <v>6</v>
      </c>
      <c r="C560" s="156">
        <v>1200</v>
      </c>
      <c r="D560" s="157">
        <f t="shared" si="12"/>
        <v>1440</v>
      </c>
      <c r="F560"/>
      <c r="G560"/>
      <c r="H560"/>
    </row>
    <row r="561" spans="1:8" x14ac:dyDescent="0.2">
      <c r="A561" s="3" t="s">
        <v>6324</v>
      </c>
      <c r="B561" s="47" t="s">
        <v>6</v>
      </c>
      <c r="C561" s="156">
        <v>1500</v>
      </c>
      <c r="D561" s="157">
        <f t="shared" si="12"/>
        <v>1800</v>
      </c>
      <c r="F561"/>
      <c r="G561"/>
      <c r="H561"/>
    </row>
    <row r="562" spans="1:8" x14ac:dyDescent="0.2">
      <c r="A562" s="3" t="s">
        <v>6146</v>
      </c>
      <c r="B562" s="47" t="s">
        <v>6</v>
      </c>
      <c r="C562" s="156">
        <v>2000</v>
      </c>
      <c r="D562" s="157">
        <f t="shared" si="12"/>
        <v>2400</v>
      </c>
      <c r="F562"/>
      <c r="G562"/>
      <c r="H562"/>
    </row>
    <row r="563" spans="1:8" x14ac:dyDescent="0.2">
      <c r="A563" s="3" t="s">
        <v>2758</v>
      </c>
      <c r="B563" s="47" t="s">
        <v>6</v>
      </c>
      <c r="C563" s="156">
        <v>833.33299999999997</v>
      </c>
      <c r="D563" s="157">
        <f t="shared" si="12"/>
        <v>999.99959999999987</v>
      </c>
      <c r="F563"/>
      <c r="G563"/>
      <c r="H563"/>
    </row>
    <row r="564" spans="1:8" x14ac:dyDescent="0.2">
      <c r="A564" s="3" t="s">
        <v>5987</v>
      </c>
      <c r="B564" s="47" t="s">
        <v>6</v>
      </c>
      <c r="C564" s="156">
        <v>2100</v>
      </c>
      <c r="D564" s="157">
        <f t="shared" si="12"/>
        <v>2520</v>
      </c>
      <c r="F564"/>
      <c r="G564"/>
      <c r="H564"/>
    </row>
    <row r="565" spans="1:8" x14ac:dyDescent="0.2">
      <c r="A565" s="3" t="s">
        <v>2759</v>
      </c>
      <c r="B565" s="47" t="s">
        <v>6</v>
      </c>
      <c r="C565" s="156">
        <v>14999.994000000001</v>
      </c>
      <c r="D565" s="157">
        <f t="shared" si="12"/>
        <v>17999.9928</v>
      </c>
      <c r="F565"/>
      <c r="G565"/>
      <c r="H565"/>
    </row>
    <row r="566" spans="1:8" x14ac:dyDescent="0.2">
      <c r="A566" s="3" t="s">
        <v>2760</v>
      </c>
      <c r="B566" s="47" t="s">
        <v>6</v>
      </c>
      <c r="C566" s="156">
        <v>2000</v>
      </c>
      <c r="D566" s="157">
        <f t="shared" si="12"/>
        <v>2400</v>
      </c>
      <c r="F566"/>
      <c r="G566"/>
      <c r="H566"/>
    </row>
    <row r="567" spans="1:8" x14ac:dyDescent="0.2">
      <c r="A567" s="3" t="s">
        <v>6267</v>
      </c>
      <c r="B567" s="47" t="s">
        <v>6</v>
      </c>
      <c r="C567" s="156">
        <v>300</v>
      </c>
      <c r="D567" s="157">
        <f t="shared" si="12"/>
        <v>360</v>
      </c>
      <c r="F567"/>
      <c r="G567"/>
      <c r="H567"/>
    </row>
    <row r="568" spans="1:8" x14ac:dyDescent="0.2">
      <c r="A568" s="3" t="s">
        <v>6114</v>
      </c>
      <c r="B568" s="47" t="s">
        <v>6</v>
      </c>
      <c r="C568" s="156">
        <v>400</v>
      </c>
      <c r="D568" s="157">
        <f t="shared" si="12"/>
        <v>480</v>
      </c>
      <c r="F568"/>
      <c r="G568"/>
      <c r="H568"/>
    </row>
    <row r="569" spans="1:8" x14ac:dyDescent="0.2">
      <c r="A569" s="3" t="s">
        <v>2761</v>
      </c>
      <c r="B569" s="47" t="s">
        <v>6</v>
      </c>
      <c r="C569" s="156">
        <v>249.9999</v>
      </c>
      <c r="D569" s="157">
        <f t="shared" si="12"/>
        <v>299.99987999999996</v>
      </c>
      <c r="F569"/>
      <c r="G569"/>
      <c r="H569"/>
    </row>
    <row r="570" spans="1:8" x14ac:dyDescent="0.2">
      <c r="A570" s="3" t="s">
        <v>5853</v>
      </c>
      <c r="B570" s="47" t="s">
        <v>5852</v>
      </c>
      <c r="C570" s="156">
        <v>32000</v>
      </c>
      <c r="D570" s="157">
        <f t="shared" si="12"/>
        <v>38400</v>
      </c>
      <c r="F570"/>
      <c r="G570"/>
      <c r="H570"/>
    </row>
    <row r="571" spans="1:8" x14ac:dyDescent="0.2">
      <c r="A571" s="3" t="s">
        <v>2762</v>
      </c>
      <c r="B571" s="47" t="s">
        <v>5852</v>
      </c>
      <c r="C571" s="156">
        <v>32000</v>
      </c>
      <c r="D571" s="157">
        <f t="shared" si="12"/>
        <v>38400</v>
      </c>
      <c r="F571"/>
      <c r="G571"/>
      <c r="H571"/>
    </row>
    <row r="572" spans="1:8" x14ac:dyDescent="0.2">
      <c r="A572" s="3" t="s">
        <v>5854</v>
      </c>
      <c r="B572" s="47" t="s">
        <v>5852</v>
      </c>
      <c r="C572" s="156">
        <v>32000</v>
      </c>
      <c r="D572" s="157">
        <f t="shared" ref="D572:D573" si="14">C572*1.2</f>
        <v>38400</v>
      </c>
      <c r="F572"/>
      <c r="G572"/>
      <c r="H572"/>
    </row>
    <row r="573" spans="1:8" x14ac:dyDescent="0.2">
      <c r="A573" s="3" t="s">
        <v>5858</v>
      </c>
      <c r="B573" s="47" t="s">
        <v>6</v>
      </c>
      <c r="C573" s="156">
        <v>600</v>
      </c>
      <c r="D573" s="157">
        <f t="shared" si="14"/>
        <v>720</v>
      </c>
      <c r="F573"/>
      <c r="G573"/>
      <c r="H573"/>
    </row>
    <row r="574" spans="1:8" x14ac:dyDescent="0.2">
      <c r="A574" s="3" t="s">
        <v>5855</v>
      </c>
      <c r="B574" s="47" t="s">
        <v>6</v>
      </c>
      <c r="C574" s="156">
        <v>4800</v>
      </c>
      <c r="D574" s="157">
        <f t="shared" si="12"/>
        <v>5760</v>
      </c>
      <c r="F574"/>
      <c r="G574"/>
      <c r="H574"/>
    </row>
    <row r="575" spans="1:8" x14ac:dyDescent="0.2">
      <c r="A575" s="3" t="s">
        <v>5851</v>
      </c>
      <c r="B575" s="47" t="s">
        <v>6</v>
      </c>
      <c r="C575" s="156">
        <v>15000</v>
      </c>
      <c r="D575" s="157">
        <f t="shared" si="12"/>
        <v>18000</v>
      </c>
      <c r="F575"/>
      <c r="G575"/>
      <c r="H575"/>
    </row>
    <row r="576" spans="1:8" x14ac:dyDescent="0.2">
      <c r="A576" s="3" t="s">
        <v>5853</v>
      </c>
      <c r="B576" s="47" t="s">
        <v>6</v>
      </c>
      <c r="C576" s="156">
        <v>15000</v>
      </c>
      <c r="D576" s="157">
        <f t="shared" si="12"/>
        <v>18000</v>
      </c>
      <c r="F576"/>
      <c r="G576"/>
      <c r="H576"/>
    </row>
    <row r="577" spans="1:8" x14ac:dyDescent="0.2">
      <c r="A577" s="3" t="s">
        <v>2762</v>
      </c>
      <c r="B577" s="47" t="s">
        <v>6</v>
      </c>
      <c r="C577" s="156">
        <v>15000</v>
      </c>
      <c r="D577" s="157">
        <f t="shared" ref="D577" si="15">C577*1.2</f>
        <v>18000</v>
      </c>
      <c r="F577"/>
      <c r="G577"/>
      <c r="H577"/>
    </row>
    <row r="578" spans="1:8" x14ac:dyDescent="0.2">
      <c r="A578" s="3" t="s">
        <v>5854</v>
      </c>
      <c r="B578" s="47" t="s">
        <v>6</v>
      </c>
      <c r="C578" s="156">
        <v>15000</v>
      </c>
      <c r="D578" s="157">
        <f t="shared" si="12"/>
        <v>18000</v>
      </c>
      <c r="F578"/>
      <c r="G578"/>
      <c r="H578"/>
    </row>
    <row r="579" spans="1:8" x14ac:dyDescent="0.2">
      <c r="A579" s="3" t="s">
        <v>5856</v>
      </c>
      <c r="B579" s="47" t="s">
        <v>6</v>
      </c>
      <c r="C579" s="156">
        <v>10499.995800000001</v>
      </c>
      <c r="D579" s="157">
        <f t="shared" si="12"/>
        <v>12599.99496</v>
      </c>
      <c r="F579"/>
      <c r="G579"/>
      <c r="H579"/>
    </row>
    <row r="580" spans="1:8" x14ac:dyDescent="0.2">
      <c r="A580" s="3" t="s">
        <v>5857</v>
      </c>
      <c r="B580" s="47" t="s">
        <v>6</v>
      </c>
      <c r="C580" s="156">
        <v>10500</v>
      </c>
      <c r="D580" s="157">
        <f t="shared" ref="D580" si="16">C580*1.2</f>
        <v>12600</v>
      </c>
      <c r="F580"/>
      <c r="G580"/>
      <c r="H580"/>
    </row>
    <row r="581" spans="1:8" x14ac:dyDescent="0.2">
      <c r="A581" s="3" t="s">
        <v>2763</v>
      </c>
      <c r="B581" s="47" t="s">
        <v>6</v>
      </c>
      <c r="C581" s="156">
        <v>316.66654</v>
      </c>
      <c r="D581" s="157">
        <f t="shared" si="12"/>
        <v>379.99984799999999</v>
      </c>
      <c r="F581"/>
      <c r="G581"/>
      <c r="H581"/>
    </row>
    <row r="582" spans="1:8" x14ac:dyDescent="0.2">
      <c r="A582" s="3" t="s">
        <v>6522</v>
      </c>
      <c r="B582" s="47" t="s">
        <v>6</v>
      </c>
      <c r="C582" s="156">
        <v>83.333299999999994</v>
      </c>
      <c r="D582" s="157">
        <f t="shared" si="12"/>
        <v>99.999959999999987</v>
      </c>
      <c r="F582"/>
      <c r="G582"/>
      <c r="H582"/>
    </row>
    <row r="583" spans="1:8" x14ac:dyDescent="0.2">
      <c r="A583" s="3" t="s">
        <v>2764</v>
      </c>
      <c r="B583" s="47" t="s">
        <v>6</v>
      </c>
      <c r="C583" s="156">
        <v>83.333299999999994</v>
      </c>
      <c r="D583" s="157">
        <f t="shared" si="12"/>
        <v>99.999959999999987</v>
      </c>
      <c r="F583"/>
      <c r="G583"/>
      <c r="H583"/>
    </row>
    <row r="584" spans="1:8" x14ac:dyDescent="0.2">
      <c r="A584" s="3" t="s">
        <v>6086</v>
      </c>
      <c r="B584" s="47" t="s">
        <v>6</v>
      </c>
      <c r="C584" s="156">
        <v>80</v>
      </c>
      <c r="D584" s="157">
        <f t="shared" si="12"/>
        <v>96</v>
      </c>
      <c r="F584"/>
      <c r="G584"/>
      <c r="H584"/>
    </row>
    <row r="585" spans="1:8" x14ac:dyDescent="0.2">
      <c r="A585" s="3" t="s">
        <v>6087</v>
      </c>
      <c r="B585" s="47" t="s">
        <v>6</v>
      </c>
      <c r="C585" s="156">
        <v>80</v>
      </c>
      <c r="D585" s="157">
        <f t="shared" si="12"/>
        <v>96</v>
      </c>
      <c r="F585"/>
      <c r="G585"/>
      <c r="H585"/>
    </row>
    <row r="586" spans="1:8" x14ac:dyDescent="0.2">
      <c r="A586" s="3" t="s">
        <v>6088</v>
      </c>
      <c r="B586" s="47" t="s">
        <v>6</v>
      </c>
      <c r="C586" s="156">
        <v>80</v>
      </c>
      <c r="D586" s="157">
        <f t="shared" si="12"/>
        <v>96</v>
      </c>
      <c r="F586"/>
      <c r="G586"/>
      <c r="H586"/>
    </row>
    <row r="587" spans="1:8" x14ac:dyDescent="0.2">
      <c r="A587" s="3" t="s">
        <v>6089</v>
      </c>
      <c r="B587" s="47" t="s">
        <v>6</v>
      </c>
      <c r="C587" s="156">
        <v>80</v>
      </c>
      <c r="D587" s="157">
        <f t="shared" si="12"/>
        <v>96</v>
      </c>
      <c r="F587"/>
      <c r="G587"/>
      <c r="H587"/>
    </row>
    <row r="588" spans="1:8" x14ac:dyDescent="0.2">
      <c r="A588" s="3" t="s">
        <v>2765</v>
      </c>
      <c r="B588" s="47" t="s">
        <v>6</v>
      </c>
      <c r="C588" s="156">
        <v>400</v>
      </c>
      <c r="D588" s="157">
        <f t="shared" si="12"/>
        <v>480</v>
      </c>
      <c r="F588"/>
      <c r="G588"/>
      <c r="H588"/>
    </row>
    <row r="589" spans="1:8" x14ac:dyDescent="0.2">
      <c r="A589" s="3" t="s">
        <v>2766</v>
      </c>
      <c r="B589" s="47" t="s">
        <v>6</v>
      </c>
      <c r="C589" s="156">
        <v>83.333299999999994</v>
      </c>
      <c r="D589" s="157">
        <f t="shared" si="12"/>
        <v>99.999959999999987</v>
      </c>
      <c r="F589"/>
      <c r="G589"/>
      <c r="H589"/>
    </row>
    <row r="590" spans="1:8" x14ac:dyDescent="0.2">
      <c r="A590" s="3" t="s">
        <v>2767</v>
      </c>
      <c r="B590" s="47" t="s">
        <v>6</v>
      </c>
      <c r="C590" s="156">
        <v>83.333299999999994</v>
      </c>
      <c r="D590" s="157">
        <f t="shared" si="12"/>
        <v>99.999959999999987</v>
      </c>
      <c r="F590"/>
      <c r="G590"/>
      <c r="H590"/>
    </row>
    <row r="591" spans="1:8" x14ac:dyDescent="0.2">
      <c r="A591" s="3" t="s">
        <v>2768</v>
      </c>
      <c r="B591" s="47" t="s">
        <v>6</v>
      </c>
      <c r="C591" s="156">
        <v>83.333299999999994</v>
      </c>
      <c r="D591" s="157">
        <f t="shared" si="12"/>
        <v>99.999959999999987</v>
      </c>
    </row>
    <row r="592" spans="1:8" x14ac:dyDescent="0.2">
      <c r="A592" s="3" t="s">
        <v>6271</v>
      </c>
      <c r="B592" s="47" t="s">
        <v>6</v>
      </c>
      <c r="C592" s="156">
        <v>100</v>
      </c>
      <c r="D592" s="157">
        <f t="shared" si="12"/>
        <v>120</v>
      </c>
    </row>
    <row r="593" spans="1:4" x14ac:dyDescent="0.2">
      <c r="A593" s="3" t="s">
        <v>2770</v>
      </c>
      <c r="B593" s="47" t="s">
        <v>6</v>
      </c>
      <c r="C593" s="156">
        <v>208.33324999999999</v>
      </c>
      <c r="D593" s="157">
        <f t="shared" si="12"/>
        <v>249.99989999999997</v>
      </c>
    </row>
    <row r="594" spans="1:4" x14ac:dyDescent="0.2">
      <c r="A594" s="3" t="s">
        <v>2773</v>
      </c>
      <c r="B594" s="47" t="s">
        <v>6</v>
      </c>
      <c r="C594" s="156">
        <v>166.66659999999999</v>
      </c>
      <c r="D594" s="157">
        <f>C594*1.2</f>
        <v>199.99991999999997</v>
      </c>
    </row>
    <row r="595" spans="1:4" x14ac:dyDescent="0.2">
      <c r="A595" s="3" t="s">
        <v>2769</v>
      </c>
      <c r="B595" s="47" t="s">
        <v>6</v>
      </c>
      <c r="C595" s="156">
        <v>400</v>
      </c>
      <c r="D595" s="157">
        <f>C595*1.2</f>
        <v>480</v>
      </c>
    </row>
    <row r="596" spans="1:4" x14ac:dyDescent="0.2">
      <c r="A596" s="3" t="s">
        <v>5653</v>
      </c>
      <c r="B596" s="47" t="s">
        <v>6</v>
      </c>
      <c r="C596" s="156">
        <v>300</v>
      </c>
      <c r="D596" s="157">
        <f t="shared" ref="D596:D600" si="17">C596*1.2</f>
        <v>360</v>
      </c>
    </row>
    <row r="597" spans="1:4" x14ac:dyDescent="0.2">
      <c r="A597" s="3" t="s">
        <v>2771</v>
      </c>
      <c r="B597" s="47" t="s">
        <v>6</v>
      </c>
      <c r="C597" s="156">
        <v>300</v>
      </c>
      <c r="D597" s="157">
        <f>C597*1.2</f>
        <v>360</v>
      </c>
    </row>
    <row r="598" spans="1:4" x14ac:dyDescent="0.2">
      <c r="A598" s="3" t="s">
        <v>2772</v>
      </c>
      <c r="B598" s="47" t="s">
        <v>6</v>
      </c>
      <c r="C598" s="156">
        <v>300</v>
      </c>
      <c r="D598" s="157">
        <f>C598*1.2</f>
        <v>360</v>
      </c>
    </row>
    <row r="599" spans="1:4" x14ac:dyDescent="0.2">
      <c r="A599" s="3" t="s">
        <v>5654</v>
      </c>
      <c r="B599" s="47" t="s">
        <v>6</v>
      </c>
      <c r="C599" s="156">
        <v>300</v>
      </c>
      <c r="D599" s="157">
        <f t="shared" si="17"/>
        <v>360</v>
      </c>
    </row>
    <row r="600" spans="1:4" x14ac:dyDescent="0.2">
      <c r="A600" s="3" t="s">
        <v>6270</v>
      </c>
      <c r="B600" s="47" t="s">
        <v>6</v>
      </c>
      <c r="C600" s="156">
        <v>1000</v>
      </c>
      <c r="D600" s="157">
        <f t="shared" si="17"/>
        <v>1200</v>
      </c>
    </row>
    <row r="601" spans="1:4" x14ac:dyDescent="0.2">
      <c r="A601" s="3" t="s">
        <v>6268</v>
      </c>
      <c r="B601" s="47" t="s">
        <v>6</v>
      </c>
      <c r="C601" s="156">
        <v>300</v>
      </c>
      <c r="D601" s="157">
        <f t="shared" si="12"/>
        <v>360</v>
      </c>
    </row>
    <row r="602" spans="1:4" x14ac:dyDescent="0.2">
      <c r="A602" s="3" t="s">
        <v>6269</v>
      </c>
      <c r="B602" s="47" t="s">
        <v>6</v>
      </c>
      <c r="C602" s="156">
        <v>300</v>
      </c>
      <c r="D602" s="157">
        <f t="shared" si="12"/>
        <v>360</v>
      </c>
    </row>
    <row r="603" spans="1:4" x14ac:dyDescent="0.2">
      <c r="A603" s="3" t="s">
        <v>6559</v>
      </c>
      <c r="B603" s="47" t="s">
        <v>6</v>
      </c>
      <c r="C603" s="156">
        <v>200</v>
      </c>
      <c r="D603" s="157">
        <f t="shared" si="12"/>
        <v>240</v>
      </c>
    </row>
    <row r="604" spans="1:4" x14ac:dyDescent="0.2">
      <c r="A604" s="3" t="s">
        <v>2774</v>
      </c>
      <c r="B604" s="47" t="s">
        <v>6</v>
      </c>
      <c r="C604" s="156">
        <v>9999.9959999999992</v>
      </c>
      <c r="D604" s="157">
        <f t="shared" si="12"/>
        <v>11999.995199999999</v>
      </c>
    </row>
    <row r="605" spans="1:4" x14ac:dyDescent="0.2">
      <c r="A605" s="3" t="s">
        <v>4789</v>
      </c>
      <c r="B605" s="47" t="s">
        <v>6</v>
      </c>
      <c r="C605" s="156">
        <v>666.66639999999995</v>
      </c>
      <c r="D605" s="157">
        <f t="shared" si="12"/>
        <v>799.9996799999999</v>
      </c>
    </row>
    <row r="606" spans="1:4" x14ac:dyDescent="0.2">
      <c r="A606" s="3" t="s">
        <v>4788</v>
      </c>
      <c r="B606" s="47" t="s">
        <v>6</v>
      </c>
      <c r="C606" s="156">
        <v>666.66639999999995</v>
      </c>
      <c r="D606" s="157">
        <f t="shared" si="12"/>
        <v>799.9996799999999</v>
      </c>
    </row>
    <row r="607" spans="1:4" x14ac:dyDescent="0.2">
      <c r="A607" s="3" t="s">
        <v>2775</v>
      </c>
      <c r="B607" s="47" t="s">
        <v>6</v>
      </c>
      <c r="C607" s="156">
        <v>8333.33</v>
      </c>
      <c r="D607" s="157">
        <f t="shared" si="12"/>
        <v>9999.9959999999992</v>
      </c>
    </row>
    <row r="608" spans="1:4" x14ac:dyDescent="0.2">
      <c r="A608" s="3" t="s">
        <v>2776</v>
      </c>
      <c r="B608" s="47" t="s">
        <v>6</v>
      </c>
      <c r="C608" s="156">
        <v>0</v>
      </c>
      <c r="D608" s="157">
        <f t="shared" si="12"/>
        <v>0</v>
      </c>
    </row>
    <row r="609" spans="1:8" x14ac:dyDescent="0.2">
      <c r="A609" s="3" t="s">
        <v>2777</v>
      </c>
      <c r="B609" s="47" t="s">
        <v>6</v>
      </c>
      <c r="C609" s="156">
        <v>624.99974999999995</v>
      </c>
      <c r="D609" s="157">
        <f t="shared" si="12"/>
        <v>749.99969999999996</v>
      </c>
      <c r="F609"/>
      <c r="G609"/>
      <c r="H609"/>
    </row>
    <row r="610" spans="1:8" x14ac:dyDescent="0.2">
      <c r="A610" s="3" t="s">
        <v>6325</v>
      </c>
      <c r="B610" s="47" t="s">
        <v>6</v>
      </c>
      <c r="C610" s="156">
        <v>625</v>
      </c>
      <c r="D610" s="157">
        <f t="shared" si="12"/>
        <v>750</v>
      </c>
      <c r="F610"/>
      <c r="G610"/>
      <c r="H610"/>
    </row>
    <row r="611" spans="1:8" x14ac:dyDescent="0.2">
      <c r="A611" s="3" t="s">
        <v>6529</v>
      </c>
      <c r="B611" s="47" t="s">
        <v>6</v>
      </c>
      <c r="C611" s="156">
        <v>625</v>
      </c>
      <c r="D611" s="157">
        <f t="shared" si="12"/>
        <v>750</v>
      </c>
      <c r="F611"/>
      <c r="G611"/>
      <c r="H611"/>
    </row>
    <row r="612" spans="1:8" x14ac:dyDescent="0.2">
      <c r="A612" s="202" t="s">
        <v>6529</v>
      </c>
      <c r="B612" s="203" t="s">
        <v>6</v>
      </c>
      <c r="C612" s="204">
        <v>650</v>
      </c>
      <c r="D612" s="205">
        <f t="shared" si="12"/>
        <v>780</v>
      </c>
      <c r="F612"/>
      <c r="G612"/>
      <c r="H612"/>
    </row>
    <row r="613" spans="1:8" s="211" customFormat="1" x14ac:dyDescent="0.2">
      <c r="A613" s="255" t="s">
        <v>6326</v>
      </c>
      <c r="B613" s="256" t="s">
        <v>6</v>
      </c>
      <c r="C613" s="257">
        <v>300</v>
      </c>
      <c r="D613" s="157">
        <f t="shared" si="12"/>
        <v>360</v>
      </c>
      <c r="E613" s="234"/>
    </row>
    <row r="614" spans="1:8" x14ac:dyDescent="0.2">
      <c r="A614" s="3" t="s">
        <v>2778</v>
      </c>
      <c r="B614" s="47" t="s">
        <v>6</v>
      </c>
      <c r="C614" s="156">
        <v>41.666649999999997</v>
      </c>
      <c r="D614" s="157">
        <f t="shared" si="12"/>
        <v>49.999979999999994</v>
      </c>
      <c r="F614"/>
      <c r="G614"/>
      <c r="H614"/>
    </row>
    <row r="615" spans="1:8" x14ac:dyDescent="0.2">
      <c r="A615" s="3" t="s">
        <v>2779</v>
      </c>
      <c r="B615" s="47" t="s">
        <v>6</v>
      </c>
      <c r="C615" s="156">
        <v>83.333299999999994</v>
      </c>
      <c r="D615" s="157">
        <f t="shared" si="12"/>
        <v>99.999959999999987</v>
      </c>
      <c r="F615"/>
      <c r="G615"/>
      <c r="H615"/>
    </row>
    <row r="616" spans="1:8" x14ac:dyDescent="0.2">
      <c r="A616" s="3" t="s">
        <v>6272</v>
      </c>
      <c r="B616" s="47" t="s">
        <v>6</v>
      </c>
      <c r="C616" s="156">
        <v>3000</v>
      </c>
      <c r="D616" s="157">
        <f t="shared" si="12"/>
        <v>3600</v>
      </c>
      <c r="F616"/>
      <c r="G616"/>
      <c r="H616"/>
    </row>
    <row r="617" spans="1:8" x14ac:dyDescent="0.2">
      <c r="A617" s="3" t="s">
        <v>2780</v>
      </c>
      <c r="B617" s="47" t="s">
        <v>6</v>
      </c>
      <c r="C617" s="156">
        <v>16666.66</v>
      </c>
      <c r="D617" s="157">
        <f t="shared" si="12"/>
        <v>19999.991999999998</v>
      </c>
      <c r="F617"/>
      <c r="G617"/>
      <c r="H617"/>
    </row>
    <row r="618" spans="1:8" x14ac:dyDescent="0.2">
      <c r="A618" s="3" t="s">
        <v>2781</v>
      </c>
      <c r="B618" s="47" t="s">
        <v>6</v>
      </c>
      <c r="C618" s="156">
        <v>16666.66</v>
      </c>
      <c r="D618" s="157">
        <f t="shared" si="12"/>
        <v>19999.991999999998</v>
      </c>
      <c r="F618"/>
      <c r="G618"/>
      <c r="H618"/>
    </row>
    <row r="619" spans="1:8" x14ac:dyDescent="0.2">
      <c r="A619" s="3" t="s">
        <v>2782</v>
      </c>
      <c r="B619" s="47" t="s">
        <v>6</v>
      </c>
      <c r="C619" s="156">
        <v>18333.326000000001</v>
      </c>
      <c r="D619" s="157">
        <f t="shared" si="12"/>
        <v>21999.9912</v>
      </c>
      <c r="F619"/>
      <c r="G619"/>
      <c r="H619"/>
    </row>
    <row r="620" spans="1:8" x14ac:dyDescent="0.2">
      <c r="A620" s="202" t="s">
        <v>2782</v>
      </c>
      <c r="B620" s="203" t="s">
        <v>6</v>
      </c>
      <c r="C620" s="204">
        <v>17000</v>
      </c>
      <c r="D620" s="205">
        <f>C620*1.2</f>
        <v>20400</v>
      </c>
      <c r="F620"/>
      <c r="G620"/>
      <c r="H620"/>
    </row>
    <row r="621" spans="1:8" x14ac:dyDescent="0.2">
      <c r="A621" s="3" t="s">
        <v>2783</v>
      </c>
      <c r="B621" s="47" t="s">
        <v>6</v>
      </c>
      <c r="C621" s="156">
        <v>0</v>
      </c>
      <c r="D621" s="157">
        <f t="shared" si="12"/>
        <v>0</v>
      </c>
      <c r="F621"/>
      <c r="G621"/>
      <c r="H621"/>
    </row>
    <row r="622" spans="1:8" x14ac:dyDescent="0.2">
      <c r="A622" s="3" t="s">
        <v>3917</v>
      </c>
      <c r="B622" s="47" t="s">
        <v>6</v>
      </c>
      <c r="C622" s="156">
        <v>0</v>
      </c>
      <c r="D622" s="157">
        <f t="shared" si="12"/>
        <v>0</v>
      </c>
      <c r="F622"/>
      <c r="G622"/>
      <c r="H622"/>
    </row>
    <row r="623" spans="1:8" x14ac:dyDescent="0.2">
      <c r="A623" s="3" t="s">
        <v>2784</v>
      </c>
      <c r="B623" s="47" t="s">
        <v>6</v>
      </c>
      <c r="C623" s="156">
        <v>4999.9979999999996</v>
      </c>
      <c r="D623" s="157">
        <f t="shared" si="12"/>
        <v>5999.9975999999997</v>
      </c>
      <c r="F623"/>
      <c r="G623"/>
      <c r="H623"/>
    </row>
    <row r="624" spans="1:8" x14ac:dyDescent="0.2">
      <c r="A624" s="3" t="s">
        <v>2785</v>
      </c>
      <c r="B624" s="47" t="s">
        <v>6</v>
      </c>
      <c r="C624" s="156">
        <v>1500</v>
      </c>
      <c r="D624" s="157">
        <f t="shared" si="12"/>
        <v>1800</v>
      </c>
    </row>
    <row r="625" spans="1:8" x14ac:dyDescent="0.2">
      <c r="A625" s="3" t="s">
        <v>6295</v>
      </c>
      <c r="B625" s="47" t="s">
        <v>6</v>
      </c>
      <c r="C625" s="156">
        <v>5000</v>
      </c>
      <c r="D625" s="157">
        <f t="shared" si="12"/>
        <v>6000</v>
      </c>
    </row>
    <row r="626" spans="1:8" x14ac:dyDescent="0.2">
      <c r="A626" s="3" t="s">
        <v>6296</v>
      </c>
      <c r="B626" s="47" t="s">
        <v>6</v>
      </c>
      <c r="C626" s="156">
        <v>5000</v>
      </c>
      <c r="D626" s="157">
        <f t="shared" si="12"/>
        <v>6000</v>
      </c>
    </row>
    <row r="627" spans="1:8" x14ac:dyDescent="0.2">
      <c r="A627" s="3" t="s">
        <v>2786</v>
      </c>
      <c r="B627" s="47" t="s">
        <v>6</v>
      </c>
      <c r="C627" s="156">
        <v>0</v>
      </c>
      <c r="D627" s="157">
        <f t="shared" si="12"/>
        <v>0</v>
      </c>
      <c r="F627"/>
      <c r="G627"/>
      <c r="H627"/>
    </row>
    <row r="628" spans="1:8" x14ac:dyDescent="0.2">
      <c r="A628" s="3" t="s">
        <v>2787</v>
      </c>
      <c r="B628" s="47" t="s">
        <v>6</v>
      </c>
      <c r="C628" s="156">
        <v>0</v>
      </c>
      <c r="D628" s="157">
        <f t="shared" si="12"/>
        <v>0</v>
      </c>
      <c r="F628"/>
      <c r="G628"/>
      <c r="H628"/>
    </row>
    <row r="629" spans="1:8" x14ac:dyDescent="0.2">
      <c r="A629" s="3" t="s">
        <v>6297</v>
      </c>
      <c r="B629" s="47" t="s">
        <v>6</v>
      </c>
      <c r="C629" s="156">
        <v>10000</v>
      </c>
      <c r="D629" s="157">
        <f t="shared" si="12"/>
        <v>12000</v>
      </c>
      <c r="F629"/>
      <c r="G629"/>
      <c r="H629"/>
    </row>
    <row r="630" spans="1:8" x14ac:dyDescent="0.2">
      <c r="A630" s="3" t="s">
        <v>2788</v>
      </c>
      <c r="B630" s="47" t="s">
        <v>6</v>
      </c>
      <c r="C630" s="156">
        <v>1000</v>
      </c>
      <c r="D630" s="157">
        <f t="shared" si="12"/>
        <v>1200</v>
      </c>
      <c r="F630"/>
      <c r="G630"/>
      <c r="H630"/>
    </row>
    <row r="631" spans="1:8" x14ac:dyDescent="0.2">
      <c r="A631" s="3" t="s">
        <v>2789</v>
      </c>
      <c r="B631" s="47" t="s">
        <v>6</v>
      </c>
      <c r="C631" s="156">
        <v>1000</v>
      </c>
      <c r="D631" s="157">
        <f t="shared" si="12"/>
        <v>1200</v>
      </c>
      <c r="F631"/>
      <c r="G631"/>
      <c r="H631"/>
    </row>
    <row r="632" spans="1:8" x14ac:dyDescent="0.2">
      <c r="A632" s="3" t="s">
        <v>2790</v>
      </c>
      <c r="B632" s="47" t="s">
        <v>6</v>
      </c>
      <c r="C632" s="156">
        <v>1000</v>
      </c>
      <c r="D632" s="157">
        <f t="shared" si="12"/>
        <v>1200</v>
      </c>
      <c r="F632"/>
      <c r="G632"/>
      <c r="H632"/>
    </row>
    <row r="633" spans="1:8" x14ac:dyDescent="0.2">
      <c r="A633" s="3" t="s">
        <v>6300</v>
      </c>
      <c r="B633" s="47" t="s">
        <v>6</v>
      </c>
      <c r="C633" s="156">
        <v>300</v>
      </c>
      <c r="D633" s="157">
        <f t="shared" si="12"/>
        <v>360</v>
      </c>
      <c r="F633"/>
      <c r="G633"/>
      <c r="H633"/>
    </row>
    <row r="634" spans="1:8" x14ac:dyDescent="0.2">
      <c r="A634" s="3" t="s">
        <v>2791</v>
      </c>
      <c r="B634" s="47" t="s">
        <v>6</v>
      </c>
      <c r="C634" s="156">
        <v>14999.994000000001</v>
      </c>
      <c r="D634" s="157">
        <f t="shared" si="12"/>
        <v>17999.9928</v>
      </c>
      <c r="F634"/>
      <c r="G634"/>
      <c r="H634"/>
    </row>
    <row r="635" spans="1:8" x14ac:dyDescent="0.2">
      <c r="A635" s="3" t="s">
        <v>2792</v>
      </c>
      <c r="B635" s="47" t="s">
        <v>6</v>
      </c>
      <c r="C635" s="156">
        <v>20000</v>
      </c>
      <c r="D635" s="157">
        <f t="shared" si="12"/>
        <v>24000</v>
      </c>
      <c r="F635"/>
      <c r="G635"/>
      <c r="H635"/>
    </row>
    <row r="636" spans="1:8" x14ac:dyDescent="0.2">
      <c r="A636" s="3" t="s">
        <v>2793</v>
      </c>
      <c r="B636" s="47" t="s">
        <v>6</v>
      </c>
      <c r="C636" s="156">
        <v>11999.995199999999</v>
      </c>
      <c r="D636" s="157">
        <f t="shared" si="12"/>
        <v>14399.994239999998</v>
      </c>
      <c r="F636"/>
      <c r="G636"/>
      <c r="H636"/>
    </row>
    <row r="637" spans="1:8" x14ac:dyDescent="0.2">
      <c r="A637" s="3" t="s">
        <v>6301</v>
      </c>
      <c r="B637" s="47" t="s">
        <v>6</v>
      </c>
      <c r="C637" s="156">
        <v>9000</v>
      </c>
      <c r="D637" s="157">
        <f t="shared" si="12"/>
        <v>10800</v>
      </c>
      <c r="F637"/>
      <c r="G637"/>
      <c r="H637"/>
    </row>
    <row r="638" spans="1:8" x14ac:dyDescent="0.2">
      <c r="A638" s="3" t="s">
        <v>2794</v>
      </c>
      <c r="B638" s="47" t="s">
        <v>6</v>
      </c>
      <c r="C638" s="156">
        <v>800</v>
      </c>
      <c r="D638" s="157">
        <f t="shared" si="12"/>
        <v>960</v>
      </c>
      <c r="F638"/>
      <c r="G638"/>
      <c r="H638"/>
    </row>
    <row r="639" spans="1:8" x14ac:dyDescent="0.2">
      <c r="A639" s="3" t="s">
        <v>2795</v>
      </c>
      <c r="B639" s="47" t="s">
        <v>6</v>
      </c>
      <c r="C639" s="156">
        <v>800</v>
      </c>
      <c r="D639" s="157">
        <f t="shared" si="12"/>
        <v>960</v>
      </c>
      <c r="F639"/>
      <c r="G639"/>
      <c r="H639"/>
    </row>
    <row r="640" spans="1:8" x14ac:dyDescent="0.2">
      <c r="A640" s="202" t="s">
        <v>2795</v>
      </c>
      <c r="B640" s="203" t="s">
        <v>6</v>
      </c>
      <c r="C640" s="204">
        <v>1000</v>
      </c>
      <c r="D640" s="205">
        <f>C640*1.2</f>
        <v>1200</v>
      </c>
      <c r="F640"/>
      <c r="G640"/>
      <c r="H640"/>
    </row>
    <row r="641" spans="1:8" x14ac:dyDescent="0.2">
      <c r="A641" s="3" t="s">
        <v>2796</v>
      </c>
      <c r="B641" s="47" t="s">
        <v>6</v>
      </c>
      <c r="C641" s="156">
        <v>800</v>
      </c>
      <c r="D641" s="157">
        <f t="shared" si="12"/>
        <v>960</v>
      </c>
      <c r="F641"/>
      <c r="G641"/>
      <c r="H641"/>
    </row>
    <row r="642" spans="1:8" x14ac:dyDescent="0.2">
      <c r="A642" s="3" t="s">
        <v>2797</v>
      </c>
      <c r="B642" s="47" t="s">
        <v>6</v>
      </c>
      <c r="C642" s="156">
        <v>700</v>
      </c>
      <c r="D642" s="157">
        <f t="shared" si="12"/>
        <v>840</v>
      </c>
      <c r="F642"/>
      <c r="G642"/>
      <c r="H642"/>
    </row>
    <row r="643" spans="1:8" x14ac:dyDescent="0.2">
      <c r="A643" s="3" t="s">
        <v>2798</v>
      </c>
      <c r="B643" s="47" t="s">
        <v>6</v>
      </c>
      <c r="C643" s="156">
        <v>200</v>
      </c>
      <c r="D643" s="157">
        <f t="shared" si="12"/>
        <v>240</v>
      </c>
      <c r="F643"/>
      <c r="G643"/>
      <c r="H643"/>
    </row>
    <row r="644" spans="1:8" x14ac:dyDescent="0.2">
      <c r="A644" s="3" t="s">
        <v>2799</v>
      </c>
      <c r="B644" s="47" t="s">
        <v>6</v>
      </c>
      <c r="C644" s="156">
        <v>17916.659500000002</v>
      </c>
      <c r="D644" s="157">
        <f t="shared" si="12"/>
        <v>21499.991400000003</v>
      </c>
      <c r="F644"/>
      <c r="G644"/>
      <c r="H644"/>
    </row>
    <row r="645" spans="1:8" x14ac:dyDescent="0.2">
      <c r="A645" s="202" t="s">
        <v>2799</v>
      </c>
      <c r="B645" s="203" t="s">
        <v>6</v>
      </c>
      <c r="C645" s="204">
        <v>18000</v>
      </c>
      <c r="D645" s="205">
        <f>C645*1.2</f>
        <v>21600</v>
      </c>
      <c r="F645"/>
      <c r="G645"/>
      <c r="H645"/>
    </row>
    <row r="646" spans="1:8" s="211" customFormat="1" x14ac:dyDescent="0.2">
      <c r="A646" s="255" t="s">
        <v>6302</v>
      </c>
      <c r="B646" s="256" t="s">
        <v>6</v>
      </c>
      <c r="C646" s="257">
        <v>300</v>
      </c>
      <c r="D646" s="157">
        <f>C646*1.2</f>
        <v>360</v>
      </c>
      <c r="E646" s="234"/>
    </row>
    <row r="647" spans="1:8" x14ac:dyDescent="0.2">
      <c r="A647" s="3" t="s">
        <v>2800</v>
      </c>
      <c r="B647" s="47" t="s">
        <v>6</v>
      </c>
      <c r="C647" s="156">
        <v>27333.322400000001</v>
      </c>
      <c r="D647" s="157">
        <f t="shared" si="12"/>
        <v>32799.986879999997</v>
      </c>
      <c r="F647"/>
      <c r="G647"/>
      <c r="H647"/>
    </row>
    <row r="648" spans="1:8" x14ac:dyDescent="0.2">
      <c r="A648" s="3" t="s">
        <v>7019</v>
      </c>
      <c r="B648" s="47" t="s">
        <v>6</v>
      </c>
      <c r="C648" s="156">
        <v>27333</v>
      </c>
      <c r="D648" s="157">
        <f t="shared" si="12"/>
        <v>32799.599999999999</v>
      </c>
      <c r="F648"/>
      <c r="G648"/>
      <c r="H648"/>
    </row>
    <row r="649" spans="1:8" x14ac:dyDescent="0.2">
      <c r="A649" s="3" t="s">
        <v>5655</v>
      </c>
      <c r="B649" s="47" t="s">
        <v>6</v>
      </c>
      <c r="C649" s="156">
        <v>27333.322400000001</v>
      </c>
      <c r="D649" s="157">
        <f t="shared" ref="D649" si="18">C649*1.2</f>
        <v>32799.986879999997</v>
      </c>
      <c r="F649"/>
      <c r="G649"/>
      <c r="H649"/>
    </row>
    <row r="650" spans="1:8" x14ac:dyDescent="0.2">
      <c r="A650" s="3" t="s">
        <v>2801</v>
      </c>
      <c r="B650" s="47" t="s">
        <v>6</v>
      </c>
      <c r="C650" s="156">
        <v>27333.322400000001</v>
      </c>
      <c r="D650" s="157">
        <f t="shared" si="12"/>
        <v>32799.986879999997</v>
      </c>
      <c r="F650"/>
      <c r="G650"/>
      <c r="H650"/>
    </row>
    <row r="651" spans="1:8" x14ac:dyDescent="0.2">
      <c r="A651" s="3" t="s">
        <v>2802</v>
      </c>
      <c r="B651" s="47" t="s">
        <v>6</v>
      </c>
      <c r="C651" s="156">
        <v>27333.322400000001</v>
      </c>
      <c r="D651" s="157">
        <f t="shared" si="12"/>
        <v>32799.986879999997</v>
      </c>
      <c r="F651"/>
      <c r="G651"/>
      <c r="H651"/>
    </row>
    <row r="652" spans="1:8" x14ac:dyDescent="0.2">
      <c r="A652" s="3" t="s">
        <v>7020</v>
      </c>
      <c r="B652" s="47" t="s">
        <v>6</v>
      </c>
      <c r="C652" s="156">
        <v>27333</v>
      </c>
      <c r="D652" s="157">
        <f t="shared" si="12"/>
        <v>32799.599999999999</v>
      </c>
      <c r="F652"/>
      <c r="G652"/>
      <c r="H652"/>
    </row>
    <row r="653" spans="1:8" x14ac:dyDescent="0.2">
      <c r="A653" s="3" t="s">
        <v>2803</v>
      </c>
      <c r="B653" s="47" t="s">
        <v>6</v>
      </c>
      <c r="C653" s="156">
        <v>27333.322400000001</v>
      </c>
      <c r="D653" s="157">
        <f t="shared" si="12"/>
        <v>32799.986879999997</v>
      </c>
      <c r="F653"/>
      <c r="G653"/>
      <c r="H653"/>
    </row>
    <row r="654" spans="1:8" x14ac:dyDescent="0.2">
      <c r="A654" s="3" t="s">
        <v>2804</v>
      </c>
      <c r="B654" s="47" t="s">
        <v>6</v>
      </c>
      <c r="C654" s="156">
        <v>800</v>
      </c>
      <c r="D654" s="157">
        <f t="shared" si="12"/>
        <v>960</v>
      </c>
      <c r="F654"/>
      <c r="G654"/>
      <c r="H654"/>
    </row>
    <row r="655" spans="1:8" x14ac:dyDescent="0.2">
      <c r="A655" s="3" t="s">
        <v>2805</v>
      </c>
      <c r="B655" s="47" t="s">
        <v>6</v>
      </c>
      <c r="C655" s="156">
        <v>11666.662</v>
      </c>
      <c r="D655" s="157">
        <f t="shared" ref="D655:D754" si="19">C655*1.2</f>
        <v>13999.9944</v>
      </c>
      <c r="F655"/>
      <c r="G655"/>
      <c r="H655"/>
    </row>
    <row r="656" spans="1:8" x14ac:dyDescent="0.2">
      <c r="A656" s="3" t="s">
        <v>2806</v>
      </c>
      <c r="B656" s="47" t="s">
        <v>6</v>
      </c>
      <c r="C656" s="156">
        <v>9999.9959999999992</v>
      </c>
      <c r="D656" s="157">
        <f t="shared" si="19"/>
        <v>11999.995199999999</v>
      </c>
      <c r="F656"/>
      <c r="G656"/>
      <c r="H656"/>
    </row>
    <row r="657" spans="1:8" x14ac:dyDescent="0.2">
      <c r="A657" s="3" t="s">
        <v>2807</v>
      </c>
      <c r="B657" s="47" t="s">
        <v>6</v>
      </c>
      <c r="C657" s="156">
        <v>9999.9959999999992</v>
      </c>
      <c r="D657" s="157">
        <f t="shared" si="19"/>
        <v>11999.995199999999</v>
      </c>
      <c r="F657"/>
      <c r="G657"/>
      <c r="H657"/>
    </row>
    <row r="658" spans="1:8" x14ac:dyDescent="0.2">
      <c r="A658" s="3" t="s">
        <v>2808</v>
      </c>
      <c r="B658" s="47" t="s">
        <v>6</v>
      </c>
      <c r="C658" s="156">
        <v>9999.9959999999992</v>
      </c>
      <c r="D658" s="157">
        <f t="shared" si="19"/>
        <v>11999.995199999999</v>
      </c>
      <c r="F658"/>
      <c r="G658"/>
      <c r="H658"/>
    </row>
    <row r="659" spans="1:8" x14ac:dyDescent="0.2">
      <c r="A659" s="3" t="s">
        <v>2809</v>
      </c>
      <c r="B659" s="47" t="s">
        <v>6</v>
      </c>
      <c r="C659" s="156">
        <v>1000</v>
      </c>
      <c r="D659" s="157">
        <f t="shared" si="19"/>
        <v>1200</v>
      </c>
      <c r="F659"/>
      <c r="G659"/>
      <c r="H659"/>
    </row>
    <row r="660" spans="1:8" x14ac:dyDescent="0.2">
      <c r="A660" s="3" t="s">
        <v>2812</v>
      </c>
      <c r="B660" s="47" t="s">
        <v>6</v>
      </c>
      <c r="C660" s="156">
        <v>300</v>
      </c>
      <c r="D660" s="157">
        <f t="shared" si="19"/>
        <v>360</v>
      </c>
      <c r="F660"/>
      <c r="G660"/>
      <c r="H660"/>
    </row>
    <row r="661" spans="1:8" x14ac:dyDescent="0.2">
      <c r="A661" s="3" t="s">
        <v>6151</v>
      </c>
      <c r="B661" s="47" t="s">
        <v>6</v>
      </c>
      <c r="C661" s="156">
        <v>1000</v>
      </c>
      <c r="D661" s="157">
        <f t="shared" si="19"/>
        <v>1200</v>
      </c>
      <c r="F661"/>
      <c r="G661"/>
      <c r="H661"/>
    </row>
    <row r="662" spans="1:8" x14ac:dyDescent="0.2">
      <c r="A662" s="3" t="s">
        <v>2813</v>
      </c>
      <c r="B662" s="47" t="s">
        <v>6</v>
      </c>
      <c r="C662" s="156">
        <v>2083.3325</v>
      </c>
      <c r="D662" s="157">
        <f t="shared" si="19"/>
        <v>2499.9989999999998</v>
      </c>
      <c r="F662"/>
      <c r="G662"/>
      <c r="H662"/>
    </row>
    <row r="663" spans="1:8" x14ac:dyDescent="0.2">
      <c r="A663" s="3" t="s">
        <v>2814</v>
      </c>
      <c r="B663" s="47" t="s">
        <v>6</v>
      </c>
      <c r="C663" s="156">
        <v>249.9999</v>
      </c>
      <c r="D663" s="157">
        <f t="shared" si="19"/>
        <v>299.99987999999996</v>
      </c>
      <c r="F663"/>
      <c r="G663"/>
      <c r="H663"/>
    </row>
    <row r="664" spans="1:8" x14ac:dyDescent="0.2">
      <c r="A664" s="3" t="s">
        <v>2815</v>
      </c>
      <c r="B664" s="47" t="s">
        <v>6</v>
      </c>
      <c r="C664" s="156">
        <v>249.9999</v>
      </c>
      <c r="D664" s="157">
        <f t="shared" si="19"/>
        <v>299.99987999999996</v>
      </c>
      <c r="F664"/>
      <c r="G664"/>
      <c r="H664"/>
    </row>
    <row r="665" spans="1:8" x14ac:dyDescent="0.2">
      <c r="A665" s="3" t="s">
        <v>2816</v>
      </c>
      <c r="B665" s="47" t="s">
        <v>6</v>
      </c>
      <c r="C665" s="156">
        <v>2000</v>
      </c>
      <c r="D665" s="157">
        <f t="shared" si="19"/>
        <v>2400</v>
      </c>
      <c r="F665"/>
      <c r="G665"/>
      <c r="H665"/>
    </row>
    <row r="666" spans="1:8" x14ac:dyDescent="0.2">
      <c r="A666" s="3" t="s">
        <v>2817</v>
      </c>
      <c r="B666" s="47" t="s">
        <v>6</v>
      </c>
      <c r="C666" s="156">
        <v>200</v>
      </c>
      <c r="D666" s="157">
        <f t="shared" si="19"/>
        <v>240</v>
      </c>
      <c r="F666"/>
      <c r="G666"/>
      <c r="H666"/>
    </row>
    <row r="667" spans="1:8" x14ac:dyDescent="0.2">
      <c r="A667" s="3" t="s">
        <v>2818</v>
      </c>
      <c r="B667" s="47" t="s">
        <v>6</v>
      </c>
      <c r="C667" s="156">
        <v>249.9999</v>
      </c>
      <c r="D667" s="157">
        <f t="shared" si="19"/>
        <v>299.99987999999996</v>
      </c>
      <c r="F667"/>
      <c r="G667"/>
      <c r="H667"/>
    </row>
    <row r="668" spans="1:8" x14ac:dyDescent="0.2">
      <c r="A668" s="3" t="s">
        <v>2819</v>
      </c>
      <c r="B668" s="47" t="s">
        <v>6</v>
      </c>
      <c r="C668" s="156">
        <v>200</v>
      </c>
      <c r="D668" s="157">
        <f t="shared" si="19"/>
        <v>240</v>
      </c>
      <c r="F668"/>
      <c r="G668"/>
      <c r="H668"/>
    </row>
    <row r="669" spans="1:8" x14ac:dyDescent="0.2">
      <c r="A669" s="3" t="s">
        <v>2820</v>
      </c>
      <c r="B669" s="47" t="s">
        <v>6</v>
      </c>
      <c r="C669" s="156">
        <v>100</v>
      </c>
      <c r="D669" s="157">
        <f t="shared" si="19"/>
        <v>120</v>
      </c>
      <c r="F669"/>
      <c r="G669"/>
      <c r="H669"/>
    </row>
    <row r="670" spans="1:8" x14ac:dyDescent="0.2">
      <c r="A670" s="3" t="s">
        <v>6303</v>
      </c>
      <c r="B670" s="47" t="s">
        <v>6</v>
      </c>
      <c r="C670" s="156">
        <v>100</v>
      </c>
      <c r="D670" s="157">
        <f t="shared" si="19"/>
        <v>120</v>
      </c>
      <c r="F670"/>
      <c r="G670"/>
      <c r="H670"/>
    </row>
    <row r="671" spans="1:8" x14ac:dyDescent="0.2">
      <c r="A671" s="3" t="s">
        <v>2821</v>
      </c>
      <c r="B671" s="47" t="s">
        <v>6</v>
      </c>
      <c r="C671" s="156">
        <v>300</v>
      </c>
      <c r="D671" s="157">
        <f t="shared" si="19"/>
        <v>360</v>
      </c>
      <c r="F671"/>
      <c r="G671"/>
      <c r="H671"/>
    </row>
    <row r="672" spans="1:8" x14ac:dyDescent="0.2">
      <c r="A672" s="3" t="s">
        <v>2822</v>
      </c>
      <c r="B672" s="47" t="s">
        <v>6</v>
      </c>
      <c r="C672" s="156">
        <v>150</v>
      </c>
      <c r="D672" s="157">
        <f t="shared" si="19"/>
        <v>180</v>
      </c>
      <c r="F672"/>
      <c r="G672"/>
      <c r="H672"/>
    </row>
    <row r="673" spans="1:8" x14ac:dyDescent="0.2">
      <c r="A673" s="3" t="s">
        <v>6304</v>
      </c>
      <c r="B673" s="47" t="s">
        <v>6</v>
      </c>
      <c r="C673" s="156">
        <v>200</v>
      </c>
      <c r="D673" s="157">
        <f t="shared" si="19"/>
        <v>240</v>
      </c>
      <c r="F673"/>
      <c r="G673"/>
      <c r="H673"/>
    </row>
    <row r="674" spans="1:8" x14ac:dyDescent="0.2">
      <c r="A674" s="3" t="s">
        <v>2823</v>
      </c>
      <c r="B674" s="47" t="s">
        <v>6</v>
      </c>
      <c r="C674" s="156">
        <v>200</v>
      </c>
      <c r="D674" s="157">
        <f t="shared" si="19"/>
        <v>240</v>
      </c>
      <c r="F674"/>
      <c r="G674"/>
      <c r="H674"/>
    </row>
    <row r="675" spans="1:8" x14ac:dyDescent="0.2">
      <c r="A675" s="3" t="s">
        <v>2824</v>
      </c>
      <c r="B675" s="47" t="s">
        <v>6</v>
      </c>
      <c r="C675" s="156">
        <v>200</v>
      </c>
      <c r="D675" s="157">
        <f>C675*1.2</f>
        <v>240</v>
      </c>
      <c r="F675"/>
      <c r="G675"/>
      <c r="H675"/>
    </row>
    <row r="676" spans="1:8" x14ac:dyDescent="0.2">
      <c r="A676" s="3" t="s">
        <v>6305</v>
      </c>
      <c r="B676" s="47" t="s">
        <v>6</v>
      </c>
      <c r="C676" s="156">
        <v>2000</v>
      </c>
      <c r="D676" s="157">
        <f t="shared" si="19"/>
        <v>2400</v>
      </c>
      <c r="F676"/>
      <c r="G676"/>
      <c r="H676"/>
    </row>
    <row r="677" spans="1:8" x14ac:dyDescent="0.2">
      <c r="A677" s="3" t="s">
        <v>2811</v>
      </c>
      <c r="B677" s="47" t="s">
        <v>6</v>
      </c>
      <c r="C677" s="156">
        <v>2000</v>
      </c>
      <c r="D677" s="157">
        <f>C677*1.2</f>
        <v>2400</v>
      </c>
      <c r="F677"/>
      <c r="G677"/>
      <c r="H677"/>
    </row>
    <row r="678" spans="1:8" x14ac:dyDescent="0.2">
      <c r="A678" s="3" t="s">
        <v>2810</v>
      </c>
      <c r="B678" s="47" t="s">
        <v>6</v>
      </c>
      <c r="C678" s="156">
        <v>2000</v>
      </c>
      <c r="D678" s="157">
        <f>C678*1.2</f>
        <v>2400</v>
      </c>
      <c r="F678"/>
      <c r="G678"/>
      <c r="H678"/>
    </row>
    <row r="679" spans="1:8" x14ac:dyDescent="0.2">
      <c r="A679" s="3" t="s">
        <v>2825</v>
      </c>
      <c r="B679" s="47" t="s">
        <v>6</v>
      </c>
      <c r="C679" s="156">
        <v>0</v>
      </c>
      <c r="D679" s="157">
        <f t="shared" si="19"/>
        <v>0</v>
      </c>
      <c r="F679"/>
      <c r="G679"/>
      <c r="H679"/>
    </row>
    <row r="680" spans="1:8" x14ac:dyDescent="0.2">
      <c r="A680" s="3" t="s">
        <v>3921</v>
      </c>
      <c r="B680" s="47" t="s">
        <v>6</v>
      </c>
      <c r="C680" s="156">
        <v>300</v>
      </c>
      <c r="D680" s="157">
        <f t="shared" si="19"/>
        <v>360</v>
      </c>
      <c r="F680"/>
      <c r="G680"/>
      <c r="H680"/>
    </row>
    <row r="681" spans="1:8" x14ac:dyDescent="0.2">
      <c r="A681" s="3" t="s">
        <v>2826</v>
      </c>
      <c r="B681" s="47" t="s">
        <v>6</v>
      </c>
      <c r="C681" s="156">
        <v>0</v>
      </c>
      <c r="D681" s="157">
        <f t="shared" si="19"/>
        <v>0</v>
      </c>
      <c r="F681"/>
      <c r="G681"/>
      <c r="H681"/>
    </row>
    <row r="682" spans="1:8" x14ac:dyDescent="0.2">
      <c r="A682" s="3" t="s">
        <v>6273</v>
      </c>
      <c r="B682" s="47" t="s">
        <v>6</v>
      </c>
      <c r="C682" s="156">
        <v>3000</v>
      </c>
      <c r="D682" s="157">
        <f t="shared" si="19"/>
        <v>3600</v>
      </c>
      <c r="F682"/>
      <c r="G682"/>
      <c r="H682"/>
    </row>
    <row r="683" spans="1:8" x14ac:dyDescent="0.2">
      <c r="A683" s="3" t="s">
        <v>6274</v>
      </c>
      <c r="B683" s="47" t="s">
        <v>6</v>
      </c>
      <c r="C683" s="156">
        <v>3000</v>
      </c>
      <c r="D683" s="157">
        <f t="shared" si="19"/>
        <v>3600</v>
      </c>
      <c r="F683"/>
      <c r="G683"/>
      <c r="H683"/>
    </row>
    <row r="684" spans="1:8" x14ac:dyDescent="0.2">
      <c r="A684" s="3" t="s">
        <v>2827</v>
      </c>
      <c r="B684" s="47" t="s">
        <v>6</v>
      </c>
      <c r="C684" s="156">
        <v>6499.9974000000002</v>
      </c>
      <c r="D684" s="157">
        <f t="shared" si="19"/>
        <v>7799.9968799999997</v>
      </c>
      <c r="F684"/>
      <c r="G684"/>
      <c r="H684"/>
    </row>
    <row r="685" spans="1:8" x14ac:dyDescent="0.2">
      <c r="A685" s="202" t="s">
        <v>2827</v>
      </c>
      <c r="B685" s="203" t="s">
        <v>6</v>
      </c>
      <c r="C685" s="204">
        <v>6600</v>
      </c>
      <c r="D685" s="205">
        <f>C685*1.2</f>
        <v>7920</v>
      </c>
      <c r="F685"/>
      <c r="G685"/>
      <c r="H685"/>
    </row>
    <row r="686" spans="1:8" x14ac:dyDescent="0.2">
      <c r="A686" s="3" t="s">
        <v>2828</v>
      </c>
      <c r="B686" s="47" t="s">
        <v>6</v>
      </c>
      <c r="C686" s="156">
        <v>6499.9974000000002</v>
      </c>
      <c r="D686" s="157">
        <f t="shared" si="19"/>
        <v>7799.9968799999997</v>
      </c>
      <c r="F686"/>
      <c r="G686"/>
      <c r="H686"/>
    </row>
    <row r="687" spans="1:8" x14ac:dyDescent="0.2">
      <c r="A687" s="3" t="s">
        <v>2829</v>
      </c>
      <c r="B687" s="47" t="s">
        <v>6</v>
      </c>
      <c r="C687" s="156">
        <v>6499.9974000000002</v>
      </c>
      <c r="D687" s="157">
        <f t="shared" si="19"/>
        <v>7799.9968799999997</v>
      </c>
      <c r="F687"/>
      <c r="G687"/>
      <c r="H687"/>
    </row>
    <row r="688" spans="1:8" x14ac:dyDescent="0.2">
      <c r="A688" s="3" t="s">
        <v>6275</v>
      </c>
      <c r="B688" s="47" t="s">
        <v>6</v>
      </c>
      <c r="C688" s="156">
        <v>3000</v>
      </c>
      <c r="D688" s="157">
        <f t="shared" si="19"/>
        <v>3600</v>
      </c>
      <c r="F688"/>
      <c r="G688"/>
      <c r="H688"/>
    </row>
    <row r="689" spans="1:8" x14ac:dyDescent="0.2">
      <c r="A689" s="3" t="s">
        <v>6306</v>
      </c>
      <c r="B689" s="47" t="s">
        <v>6</v>
      </c>
      <c r="C689" s="156">
        <v>300</v>
      </c>
      <c r="D689" s="157">
        <f t="shared" si="19"/>
        <v>360</v>
      </c>
      <c r="F689"/>
      <c r="G689"/>
      <c r="H689"/>
    </row>
    <row r="690" spans="1:8" x14ac:dyDescent="0.2">
      <c r="A690" s="3" t="s">
        <v>6063</v>
      </c>
      <c r="B690" s="47" t="s">
        <v>6</v>
      </c>
      <c r="C690" s="156">
        <v>25000</v>
      </c>
      <c r="D690" s="157">
        <f t="shared" ref="D690" si="20">C690*1.2</f>
        <v>30000</v>
      </c>
      <c r="F690"/>
      <c r="G690"/>
      <c r="H690"/>
    </row>
    <row r="691" spans="1:8" x14ac:dyDescent="0.2">
      <c r="A691" s="3" t="s">
        <v>2830</v>
      </c>
      <c r="B691" s="47" t="s">
        <v>6</v>
      </c>
      <c r="C691" s="156">
        <v>0</v>
      </c>
      <c r="D691" s="157">
        <f t="shared" si="19"/>
        <v>0</v>
      </c>
      <c r="F691"/>
      <c r="G691"/>
      <c r="H691"/>
    </row>
    <row r="692" spans="1:8" x14ac:dyDescent="0.2">
      <c r="A692" s="3" t="s">
        <v>6327</v>
      </c>
      <c r="B692" s="47" t="s">
        <v>6</v>
      </c>
      <c r="C692" s="156">
        <v>800</v>
      </c>
      <c r="D692" s="157">
        <f t="shared" si="19"/>
        <v>960</v>
      </c>
      <c r="F692"/>
      <c r="G692"/>
      <c r="H692"/>
    </row>
    <row r="693" spans="1:8" x14ac:dyDescent="0.2">
      <c r="A693" s="3" t="s">
        <v>6328</v>
      </c>
      <c r="B693" s="47" t="s">
        <v>6</v>
      </c>
      <c r="C693" s="156">
        <v>800</v>
      </c>
      <c r="D693" s="157">
        <f t="shared" si="19"/>
        <v>960</v>
      </c>
      <c r="F693"/>
      <c r="G693"/>
      <c r="H693"/>
    </row>
    <row r="694" spans="1:8" x14ac:dyDescent="0.2">
      <c r="A694" s="3" t="s">
        <v>2831</v>
      </c>
      <c r="B694" s="47" t="s">
        <v>6</v>
      </c>
      <c r="C694" s="156">
        <v>0</v>
      </c>
      <c r="D694" s="157">
        <f t="shared" si="19"/>
        <v>0</v>
      </c>
      <c r="F694"/>
      <c r="G694"/>
      <c r="H694"/>
    </row>
    <row r="695" spans="1:8" x14ac:dyDescent="0.2">
      <c r="A695" s="3" t="s">
        <v>2832</v>
      </c>
      <c r="B695" s="47" t="s">
        <v>6</v>
      </c>
      <c r="C695" s="156">
        <v>0</v>
      </c>
      <c r="D695" s="157">
        <f t="shared" si="19"/>
        <v>0</v>
      </c>
      <c r="F695"/>
      <c r="G695"/>
      <c r="H695"/>
    </row>
    <row r="696" spans="1:8" x14ac:dyDescent="0.2">
      <c r="A696" s="3" t="s">
        <v>2833</v>
      </c>
      <c r="B696" s="47" t="s">
        <v>6</v>
      </c>
      <c r="C696" s="156">
        <v>150</v>
      </c>
      <c r="D696" s="157">
        <f t="shared" si="19"/>
        <v>180</v>
      </c>
      <c r="F696"/>
      <c r="G696"/>
      <c r="H696"/>
    </row>
    <row r="697" spans="1:8" x14ac:dyDescent="0.2">
      <c r="A697" s="3" t="s">
        <v>6276</v>
      </c>
      <c r="B697" s="47" t="s">
        <v>6</v>
      </c>
      <c r="C697" s="156">
        <v>600</v>
      </c>
      <c r="D697" s="157">
        <f t="shared" si="19"/>
        <v>720</v>
      </c>
      <c r="F697"/>
      <c r="G697"/>
      <c r="H697"/>
    </row>
    <row r="698" spans="1:8" x14ac:dyDescent="0.2">
      <c r="A698" s="3" t="s">
        <v>5888</v>
      </c>
      <c r="B698" s="47" t="s">
        <v>6</v>
      </c>
      <c r="C698" s="156">
        <v>500</v>
      </c>
      <c r="D698" s="157">
        <f>C698*1.2</f>
        <v>600</v>
      </c>
      <c r="F698"/>
      <c r="G698"/>
      <c r="H698"/>
    </row>
    <row r="699" spans="1:8" x14ac:dyDescent="0.2">
      <c r="A699" s="3" t="s">
        <v>6277</v>
      </c>
      <c r="B699" s="47" t="s">
        <v>6</v>
      </c>
      <c r="C699" s="156">
        <v>400</v>
      </c>
      <c r="D699" s="157">
        <f>C699*1.2</f>
        <v>480</v>
      </c>
      <c r="F699"/>
      <c r="G699"/>
      <c r="H699"/>
    </row>
    <row r="700" spans="1:8" x14ac:dyDescent="0.2">
      <c r="A700" s="3" t="s">
        <v>2834</v>
      </c>
      <c r="B700" s="47" t="s">
        <v>6</v>
      </c>
      <c r="C700" s="156">
        <v>416.66649999999998</v>
      </c>
      <c r="D700" s="157">
        <f t="shared" si="19"/>
        <v>499.99979999999994</v>
      </c>
      <c r="F700"/>
      <c r="G700"/>
      <c r="H700"/>
    </row>
    <row r="701" spans="1:8" x14ac:dyDescent="0.2">
      <c r="A701" s="3" t="s">
        <v>2835</v>
      </c>
      <c r="B701" s="47" t="s">
        <v>6</v>
      </c>
      <c r="C701" s="156">
        <v>833.33299999999997</v>
      </c>
      <c r="D701" s="157">
        <f t="shared" si="19"/>
        <v>999.99959999999987</v>
      </c>
      <c r="F701"/>
      <c r="G701"/>
      <c r="H701"/>
    </row>
    <row r="702" spans="1:8" x14ac:dyDescent="0.2">
      <c r="A702" s="3" t="s">
        <v>6278</v>
      </c>
      <c r="B702" s="47" t="s">
        <v>6</v>
      </c>
      <c r="C702" s="156">
        <v>1000</v>
      </c>
      <c r="D702" s="157">
        <f t="shared" si="19"/>
        <v>1200</v>
      </c>
      <c r="F702"/>
      <c r="G702"/>
      <c r="H702"/>
    </row>
    <row r="703" spans="1:8" x14ac:dyDescent="0.2">
      <c r="A703" s="3" t="s">
        <v>6184</v>
      </c>
      <c r="B703" s="47" t="s">
        <v>6</v>
      </c>
      <c r="C703" s="156">
        <v>1400</v>
      </c>
      <c r="D703" s="157">
        <f t="shared" si="19"/>
        <v>1680</v>
      </c>
      <c r="F703"/>
      <c r="G703"/>
      <c r="H703"/>
    </row>
    <row r="704" spans="1:8" x14ac:dyDescent="0.2">
      <c r="A704" s="3" t="s">
        <v>6118</v>
      </c>
      <c r="B704" s="47" t="s">
        <v>6</v>
      </c>
      <c r="C704" s="156">
        <v>20000</v>
      </c>
      <c r="D704" s="157">
        <f t="shared" si="19"/>
        <v>24000</v>
      </c>
      <c r="F704"/>
      <c r="G704"/>
      <c r="H704"/>
    </row>
    <row r="705" spans="1:8" x14ac:dyDescent="0.2">
      <c r="A705" s="3" t="s">
        <v>6147</v>
      </c>
      <c r="B705" s="47" t="s">
        <v>6</v>
      </c>
      <c r="C705" s="156">
        <v>2000</v>
      </c>
      <c r="D705" s="157">
        <f t="shared" si="19"/>
        <v>2400</v>
      </c>
      <c r="F705"/>
      <c r="G705"/>
      <c r="H705"/>
    </row>
    <row r="706" spans="1:8" x14ac:dyDescent="0.2">
      <c r="A706" s="3" t="s">
        <v>6148</v>
      </c>
      <c r="B706" s="47" t="s">
        <v>6</v>
      </c>
      <c r="C706" s="156">
        <v>2000</v>
      </c>
      <c r="D706" s="157">
        <f t="shared" si="19"/>
        <v>2400</v>
      </c>
      <c r="F706"/>
      <c r="G706"/>
      <c r="H706"/>
    </row>
    <row r="707" spans="1:8" x14ac:dyDescent="0.2">
      <c r="A707" s="3" t="s">
        <v>6149</v>
      </c>
      <c r="B707" s="47" t="s">
        <v>6</v>
      </c>
      <c r="C707" s="156">
        <v>2000</v>
      </c>
      <c r="D707" s="157">
        <f t="shared" si="19"/>
        <v>2400</v>
      </c>
      <c r="F707"/>
      <c r="G707"/>
      <c r="H707"/>
    </row>
    <row r="708" spans="1:8" s="13" customFormat="1" x14ac:dyDescent="0.2">
      <c r="A708" s="3" t="s">
        <v>5713</v>
      </c>
      <c r="B708" s="47" t="s">
        <v>6</v>
      </c>
      <c r="C708" s="156">
        <v>4000</v>
      </c>
      <c r="D708" s="157">
        <f>C708*1.2</f>
        <v>4800</v>
      </c>
      <c r="E708" s="78"/>
    </row>
    <row r="709" spans="1:8" s="13" customFormat="1" x14ac:dyDescent="0.2">
      <c r="A709" s="3" t="s">
        <v>5712</v>
      </c>
      <c r="B709" s="47" t="s">
        <v>6</v>
      </c>
      <c r="C709" s="156">
        <v>400</v>
      </c>
      <c r="D709" s="157">
        <f>C709*1.2</f>
        <v>480</v>
      </c>
      <c r="E709" s="78"/>
    </row>
    <row r="710" spans="1:8" x14ac:dyDescent="0.2">
      <c r="A710" s="3" t="s">
        <v>2836</v>
      </c>
      <c r="B710" s="47" t="s">
        <v>6</v>
      </c>
      <c r="C710" s="156">
        <v>2916.6655000000001</v>
      </c>
      <c r="D710" s="157">
        <f t="shared" si="19"/>
        <v>3499.9985999999999</v>
      </c>
      <c r="F710"/>
      <c r="G710"/>
      <c r="H710"/>
    </row>
    <row r="711" spans="1:8" x14ac:dyDescent="0.2">
      <c r="A711" s="3" t="s">
        <v>2837</v>
      </c>
      <c r="B711" s="47" t="s">
        <v>6</v>
      </c>
      <c r="C711" s="156">
        <v>2916.6655000000001</v>
      </c>
      <c r="D711" s="157">
        <f t="shared" si="19"/>
        <v>3499.9985999999999</v>
      </c>
      <c r="F711"/>
      <c r="G711"/>
      <c r="H711"/>
    </row>
    <row r="712" spans="1:8" x14ac:dyDescent="0.2">
      <c r="A712" s="3" t="s">
        <v>2838</v>
      </c>
      <c r="B712" s="47" t="s">
        <v>6</v>
      </c>
      <c r="C712" s="156">
        <v>2916.6655000000001</v>
      </c>
      <c r="D712" s="157">
        <f t="shared" si="19"/>
        <v>3499.9985999999999</v>
      </c>
      <c r="F712"/>
      <c r="G712"/>
      <c r="H712"/>
    </row>
    <row r="713" spans="1:8" x14ac:dyDescent="0.2">
      <c r="A713" s="3" t="s">
        <v>2839</v>
      </c>
      <c r="B713" s="47" t="s">
        <v>6</v>
      </c>
      <c r="C713" s="156">
        <v>4583.3315000000002</v>
      </c>
      <c r="D713" s="157">
        <f t="shared" si="19"/>
        <v>5499.9978000000001</v>
      </c>
      <c r="F713"/>
      <c r="G713"/>
      <c r="H713"/>
    </row>
    <row r="714" spans="1:8" x14ac:dyDescent="0.2">
      <c r="A714" s="3" t="s">
        <v>2840</v>
      </c>
      <c r="B714" s="47" t="s">
        <v>6</v>
      </c>
      <c r="C714" s="156">
        <v>2916.6655000000001</v>
      </c>
      <c r="D714" s="157">
        <f t="shared" si="19"/>
        <v>3499.9985999999999</v>
      </c>
      <c r="F714"/>
      <c r="G714"/>
      <c r="H714"/>
    </row>
    <row r="715" spans="1:8" x14ac:dyDescent="0.2">
      <c r="A715" s="3" t="s">
        <v>2841</v>
      </c>
      <c r="B715" s="47" t="s">
        <v>6</v>
      </c>
      <c r="C715" s="156">
        <v>2916.6655000000001</v>
      </c>
      <c r="D715" s="157">
        <f t="shared" si="19"/>
        <v>3499.9985999999999</v>
      </c>
      <c r="F715"/>
      <c r="G715"/>
      <c r="H715"/>
    </row>
    <row r="716" spans="1:8" x14ac:dyDescent="0.2">
      <c r="A716" s="3" t="s">
        <v>6281</v>
      </c>
      <c r="B716" s="47" t="s">
        <v>6</v>
      </c>
      <c r="C716" s="156">
        <v>2500</v>
      </c>
      <c r="D716" s="157">
        <f t="shared" si="19"/>
        <v>3000</v>
      </c>
      <c r="F716"/>
      <c r="G716"/>
      <c r="H716"/>
    </row>
    <row r="717" spans="1:8" s="27" customFormat="1" x14ac:dyDescent="0.2">
      <c r="A717" s="3" t="s">
        <v>2842</v>
      </c>
      <c r="B717" s="47" t="s">
        <v>6</v>
      </c>
      <c r="C717" s="156">
        <v>2916.6655000000001</v>
      </c>
      <c r="D717" s="157">
        <f t="shared" si="19"/>
        <v>3499.9985999999999</v>
      </c>
      <c r="E717" s="78"/>
    </row>
    <row r="718" spans="1:8" x14ac:dyDescent="0.2">
      <c r="A718" s="3" t="s">
        <v>7415</v>
      </c>
      <c r="B718" s="47" t="s">
        <v>6</v>
      </c>
      <c r="C718" s="156">
        <v>2916.6655000000001</v>
      </c>
      <c r="D718" s="157">
        <f t="shared" si="19"/>
        <v>3499.9985999999999</v>
      </c>
      <c r="F718"/>
      <c r="G718"/>
      <c r="H718"/>
    </row>
    <row r="719" spans="1:8" s="13" customFormat="1" x14ac:dyDescent="0.2">
      <c r="A719" s="3" t="s">
        <v>2843</v>
      </c>
      <c r="B719" s="47" t="s">
        <v>6</v>
      </c>
      <c r="C719" s="156">
        <v>10666.662399999999</v>
      </c>
      <c r="D719" s="157">
        <f t="shared" si="19"/>
        <v>12799.994879999998</v>
      </c>
      <c r="E719" s="78"/>
    </row>
    <row r="720" spans="1:8" s="13" customFormat="1" x14ac:dyDescent="0.2">
      <c r="A720" s="3" t="s">
        <v>6282</v>
      </c>
      <c r="B720" s="47" t="s">
        <v>6</v>
      </c>
      <c r="C720" s="156">
        <v>10667</v>
      </c>
      <c r="D720" s="157">
        <f t="shared" si="19"/>
        <v>12800.4</v>
      </c>
      <c r="E720" s="78"/>
    </row>
    <row r="721" spans="1:8" s="13" customFormat="1" x14ac:dyDescent="0.2">
      <c r="A721" s="3" t="s">
        <v>2844</v>
      </c>
      <c r="B721" s="47" t="s">
        <v>6</v>
      </c>
      <c r="C721" s="156">
        <v>10666.662399999999</v>
      </c>
      <c r="D721" s="157">
        <f t="shared" si="19"/>
        <v>12799.994879999998</v>
      </c>
      <c r="E721" s="78"/>
    </row>
    <row r="722" spans="1:8" s="13" customFormat="1" x14ac:dyDescent="0.2">
      <c r="A722" s="202" t="s">
        <v>2844</v>
      </c>
      <c r="B722" s="203" t="s">
        <v>6</v>
      </c>
      <c r="C722" s="204">
        <v>13400</v>
      </c>
      <c r="D722" s="205">
        <f>C722*1.2</f>
        <v>16080</v>
      </c>
      <c r="E722" s="78"/>
    </row>
    <row r="723" spans="1:8" s="13" customFormat="1" x14ac:dyDescent="0.2">
      <c r="A723" s="3" t="s">
        <v>2845</v>
      </c>
      <c r="B723" s="47" t="s">
        <v>6</v>
      </c>
      <c r="C723" s="156">
        <v>18000</v>
      </c>
      <c r="D723" s="157">
        <f t="shared" si="19"/>
        <v>21600</v>
      </c>
      <c r="E723" s="78"/>
    </row>
    <row r="724" spans="1:8" s="13" customFormat="1" x14ac:dyDescent="0.2">
      <c r="A724" s="202" t="s">
        <v>2845</v>
      </c>
      <c r="B724" s="203" t="s">
        <v>6</v>
      </c>
      <c r="C724" s="204">
        <v>18050</v>
      </c>
      <c r="D724" s="205">
        <f>C724*1.2</f>
        <v>21660</v>
      </c>
      <c r="E724" s="78"/>
    </row>
    <row r="725" spans="1:8" s="13" customFormat="1" x14ac:dyDescent="0.2">
      <c r="A725" s="3" t="s">
        <v>2846</v>
      </c>
      <c r="B725" s="47" t="s">
        <v>6</v>
      </c>
      <c r="C725" s="156">
        <v>4000</v>
      </c>
      <c r="D725" s="157">
        <f t="shared" si="19"/>
        <v>4800</v>
      </c>
      <c r="E725" s="78"/>
    </row>
    <row r="726" spans="1:8" s="13" customFormat="1" x14ac:dyDescent="0.2">
      <c r="A726" s="3" t="s">
        <v>5420</v>
      </c>
      <c r="B726" s="47" t="s">
        <v>6</v>
      </c>
      <c r="C726" s="156">
        <v>10666.662399999999</v>
      </c>
      <c r="D726" s="157">
        <f>C726*1.2</f>
        <v>12799.994879999998</v>
      </c>
      <c r="E726" s="78"/>
    </row>
    <row r="727" spans="1:8" s="13" customFormat="1" x14ac:dyDescent="0.2">
      <c r="A727" s="3" t="s">
        <v>6283</v>
      </c>
      <c r="B727" s="47" t="s">
        <v>6</v>
      </c>
      <c r="C727" s="156">
        <v>2000</v>
      </c>
      <c r="D727" s="157">
        <f>C727*1.2</f>
        <v>2400</v>
      </c>
      <c r="E727" s="78"/>
    </row>
    <row r="728" spans="1:8" x14ac:dyDescent="0.2">
      <c r="A728" s="3" t="s">
        <v>6284</v>
      </c>
      <c r="B728" s="47" t="s">
        <v>6</v>
      </c>
      <c r="C728" s="156">
        <v>1500</v>
      </c>
      <c r="D728" s="157">
        <f t="shared" si="19"/>
        <v>1800</v>
      </c>
      <c r="F728"/>
      <c r="G728"/>
      <c r="H728"/>
    </row>
    <row r="729" spans="1:8" x14ac:dyDescent="0.2">
      <c r="A729" s="3" t="s">
        <v>2847</v>
      </c>
      <c r="B729" s="47" t="s">
        <v>6</v>
      </c>
      <c r="C729" s="156">
        <v>2000</v>
      </c>
      <c r="D729" s="157">
        <f t="shared" si="19"/>
        <v>2400</v>
      </c>
      <c r="F729"/>
      <c r="G729"/>
      <c r="H729"/>
    </row>
    <row r="730" spans="1:8" x14ac:dyDescent="0.2">
      <c r="A730" s="3" t="s">
        <v>2848</v>
      </c>
      <c r="B730" s="47" t="s">
        <v>6</v>
      </c>
      <c r="C730" s="156">
        <v>2000</v>
      </c>
      <c r="D730" s="157">
        <f t="shared" si="19"/>
        <v>2400</v>
      </c>
      <c r="F730"/>
      <c r="G730"/>
      <c r="H730"/>
    </row>
    <row r="731" spans="1:8" x14ac:dyDescent="0.2">
      <c r="A731" s="3" t="s">
        <v>2849</v>
      </c>
      <c r="B731" s="47" t="s">
        <v>6</v>
      </c>
      <c r="C731" s="156">
        <v>3000</v>
      </c>
      <c r="D731" s="435">
        <f t="shared" si="19"/>
        <v>3600</v>
      </c>
      <c r="F731"/>
      <c r="G731"/>
      <c r="H731"/>
    </row>
    <row r="732" spans="1:8" x14ac:dyDescent="0.2">
      <c r="A732" s="3" t="s">
        <v>2850</v>
      </c>
      <c r="B732" s="47" t="s">
        <v>6</v>
      </c>
      <c r="C732" s="156">
        <v>0</v>
      </c>
      <c r="D732" s="157">
        <f t="shared" si="19"/>
        <v>0</v>
      </c>
      <c r="F732"/>
      <c r="G732"/>
      <c r="H732"/>
    </row>
    <row r="733" spans="1:8" x14ac:dyDescent="0.2">
      <c r="A733" s="3" t="s">
        <v>5459</v>
      </c>
      <c r="B733" s="47" t="s">
        <v>6</v>
      </c>
      <c r="C733" s="156">
        <v>1249.9994999999999</v>
      </c>
      <c r="D733" s="157">
        <f t="shared" si="19"/>
        <v>1499.9993999999999</v>
      </c>
      <c r="F733"/>
      <c r="G733"/>
      <c r="H733"/>
    </row>
    <row r="734" spans="1:8" x14ac:dyDescent="0.2">
      <c r="A734" s="3" t="s">
        <v>6186</v>
      </c>
      <c r="B734" s="47" t="s">
        <v>6</v>
      </c>
      <c r="C734" s="156">
        <v>1200</v>
      </c>
      <c r="D734" s="157">
        <f t="shared" si="19"/>
        <v>1440</v>
      </c>
      <c r="F734"/>
      <c r="G734"/>
      <c r="H734"/>
    </row>
    <row r="735" spans="1:8" x14ac:dyDescent="0.2">
      <c r="A735" s="3" t="s">
        <v>6187</v>
      </c>
      <c r="B735" s="47" t="s">
        <v>6</v>
      </c>
      <c r="C735" s="156">
        <v>1200</v>
      </c>
      <c r="D735" s="157">
        <f t="shared" si="19"/>
        <v>1440</v>
      </c>
      <c r="F735"/>
      <c r="G735"/>
      <c r="H735"/>
    </row>
    <row r="736" spans="1:8" x14ac:dyDescent="0.2">
      <c r="A736" s="3" t="s">
        <v>2854</v>
      </c>
      <c r="B736" s="47" t="s">
        <v>6</v>
      </c>
      <c r="C736" s="156">
        <v>999.99959999999999</v>
      </c>
      <c r="D736" s="157">
        <f>C736*1.2</f>
        <v>1199.9995199999998</v>
      </c>
      <c r="F736"/>
      <c r="G736"/>
      <c r="H736"/>
    </row>
    <row r="737" spans="1:8" x14ac:dyDescent="0.2">
      <c r="A737" s="3" t="s">
        <v>2851</v>
      </c>
      <c r="B737" s="47" t="s">
        <v>6</v>
      </c>
      <c r="C737" s="156">
        <v>2500</v>
      </c>
      <c r="D737" s="157">
        <f t="shared" si="19"/>
        <v>3000</v>
      </c>
      <c r="F737"/>
      <c r="G737"/>
      <c r="H737"/>
    </row>
    <row r="738" spans="1:8" x14ac:dyDescent="0.2">
      <c r="A738" s="3" t="s">
        <v>2852</v>
      </c>
      <c r="B738" s="47" t="s">
        <v>6</v>
      </c>
      <c r="C738" s="156">
        <v>2200</v>
      </c>
      <c r="D738" s="157">
        <f t="shared" si="19"/>
        <v>2640</v>
      </c>
      <c r="F738"/>
      <c r="G738"/>
      <c r="H738"/>
    </row>
    <row r="739" spans="1:8" x14ac:dyDescent="0.2">
      <c r="A739" s="3" t="s">
        <v>6185</v>
      </c>
      <c r="B739" s="47" t="s">
        <v>6</v>
      </c>
      <c r="C739" s="156">
        <v>800</v>
      </c>
      <c r="D739" s="157">
        <f t="shared" si="19"/>
        <v>960</v>
      </c>
      <c r="F739"/>
      <c r="G739"/>
      <c r="H739"/>
    </row>
    <row r="740" spans="1:8" x14ac:dyDescent="0.2">
      <c r="A740" s="3" t="s">
        <v>2853</v>
      </c>
      <c r="B740" s="47" t="s">
        <v>6</v>
      </c>
      <c r="C740" s="156">
        <v>2800</v>
      </c>
      <c r="D740" s="157">
        <f>C740*1.2</f>
        <v>3360</v>
      </c>
      <c r="F740"/>
      <c r="G740"/>
      <c r="H740"/>
    </row>
    <row r="741" spans="1:8" x14ac:dyDescent="0.2">
      <c r="A741" s="3" t="s">
        <v>6419</v>
      </c>
      <c r="B741" s="47" t="s">
        <v>6</v>
      </c>
      <c r="C741" s="156">
        <v>183.33326</v>
      </c>
      <c r="D741" s="157">
        <f t="shared" si="19"/>
        <v>219.99991199999999</v>
      </c>
      <c r="F741"/>
      <c r="G741"/>
      <c r="H741"/>
    </row>
    <row r="742" spans="1:8" x14ac:dyDescent="0.2">
      <c r="A742" s="3" t="s">
        <v>2855</v>
      </c>
      <c r="B742" s="47" t="s">
        <v>6</v>
      </c>
      <c r="C742" s="156">
        <v>20000</v>
      </c>
      <c r="D742" s="157">
        <f t="shared" si="19"/>
        <v>24000</v>
      </c>
      <c r="F742"/>
      <c r="G742"/>
      <c r="H742"/>
    </row>
    <row r="743" spans="1:8" x14ac:dyDescent="0.2">
      <c r="A743" s="3" t="s">
        <v>6760</v>
      </c>
      <c r="B743" s="47" t="s">
        <v>6</v>
      </c>
      <c r="C743" s="156">
        <v>12000</v>
      </c>
      <c r="D743" s="157">
        <f t="shared" si="19"/>
        <v>14400</v>
      </c>
      <c r="F743"/>
      <c r="G743"/>
      <c r="H743"/>
    </row>
    <row r="744" spans="1:8" x14ac:dyDescent="0.2">
      <c r="A744" s="3" t="s">
        <v>2856</v>
      </c>
      <c r="B744" s="47" t="s">
        <v>6</v>
      </c>
      <c r="C744" s="156">
        <v>18333.326000000001</v>
      </c>
      <c r="D744" s="157">
        <f t="shared" si="19"/>
        <v>21999.9912</v>
      </c>
      <c r="F744"/>
      <c r="G744"/>
      <c r="H744"/>
    </row>
    <row r="745" spans="1:8" x14ac:dyDescent="0.2">
      <c r="A745" s="3" t="s">
        <v>2857</v>
      </c>
      <c r="B745" s="47" t="s">
        <v>6</v>
      </c>
      <c r="C745" s="156">
        <v>0</v>
      </c>
      <c r="D745" s="157">
        <f t="shared" si="19"/>
        <v>0</v>
      </c>
      <c r="F745"/>
      <c r="G745"/>
      <c r="H745"/>
    </row>
    <row r="746" spans="1:8" x14ac:dyDescent="0.2">
      <c r="A746" s="3" t="s">
        <v>5886</v>
      </c>
      <c r="B746" s="47" t="s">
        <v>6</v>
      </c>
      <c r="C746" s="156">
        <v>2500</v>
      </c>
      <c r="D746" s="157">
        <f t="shared" si="19"/>
        <v>3000</v>
      </c>
      <c r="F746"/>
      <c r="G746"/>
      <c r="H746"/>
    </row>
    <row r="747" spans="1:8" x14ac:dyDescent="0.2">
      <c r="A747" s="3" t="s">
        <v>6285</v>
      </c>
      <c r="B747" s="47" t="s">
        <v>6</v>
      </c>
      <c r="C747" s="156">
        <v>13333</v>
      </c>
      <c r="D747" s="157">
        <f t="shared" si="19"/>
        <v>15999.599999999999</v>
      </c>
      <c r="F747"/>
      <c r="G747"/>
      <c r="H747"/>
    </row>
    <row r="748" spans="1:8" x14ac:dyDescent="0.2">
      <c r="A748" s="3" t="s">
        <v>2858</v>
      </c>
      <c r="B748" s="47" t="s">
        <v>6</v>
      </c>
      <c r="C748" s="156">
        <v>13333</v>
      </c>
      <c r="D748" s="157">
        <f t="shared" si="19"/>
        <v>15999.599999999999</v>
      </c>
      <c r="F748"/>
      <c r="G748"/>
      <c r="H748"/>
    </row>
    <row r="749" spans="1:8" x14ac:dyDescent="0.2">
      <c r="A749" s="3" t="s">
        <v>2859</v>
      </c>
      <c r="B749" s="47" t="s">
        <v>6</v>
      </c>
      <c r="C749" s="156">
        <v>13333.328</v>
      </c>
      <c r="D749" s="157">
        <f t="shared" si="19"/>
        <v>15999.993599999998</v>
      </c>
      <c r="F749"/>
      <c r="G749"/>
      <c r="H749"/>
    </row>
    <row r="750" spans="1:8" x14ac:dyDescent="0.2">
      <c r="A750" s="202" t="s">
        <v>2859</v>
      </c>
      <c r="B750" s="203" t="s">
        <v>6</v>
      </c>
      <c r="C750" s="204">
        <v>13800</v>
      </c>
      <c r="D750" s="205">
        <f>C750*1.2</f>
        <v>16560</v>
      </c>
      <c r="F750"/>
      <c r="G750"/>
      <c r="H750"/>
    </row>
    <row r="751" spans="1:8" x14ac:dyDescent="0.2">
      <c r="A751" s="3" t="s">
        <v>2860</v>
      </c>
      <c r="B751" s="47" t="s">
        <v>6</v>
      </c>
      <c r="C751" s="156">
        <v>19166.659</v>
      </c>
      <c r="D751" s="157">
        <f t="shared" si="19"/>
        <v>22999.9908</v>
      </c>
      <c r="F751"/>
      <c r="G751"/>
      <c r="H751"/>
    </row>
    <row r="752" spans="1:8" x14ac:dyDescent="0.2">
      <c r="A752" s="3" t="s">
        <v>5641</v>
      </c>
      <c r="B752" s="47" t="s">
        <v>6</v>
      </c>
      <c r="C752" s="156">
        <v>30000</v>
      </c>
      <c r="D752" s="157">
        <f t="shared" si="19"/>
        <v>36000</v>
      </c>
      <c r="F752"/>
      <c r="G752"/>
      <c r="H752"/>
    </row>
    <row r="753" spans="1:8" x14ac:dyDescent="0.2">
      <c r="A753" s="3" t="s">
        <v>5870</v>
      </c>
      <c r="B753" s="47" t="s">
        <v>6</v>
      </c>
      <c r="C753" s="156">
        <v>3000</v>
      </c>
      <c r="D753" s="157">
        <f t="shared" si="19"/>
        <v>3600</v>
      </c>
      <c r="F753"/>
      <c r="G753"/>
      <c r="H753"/>
    </row>
    <row r="754" spans="1:8" x14ac:dyDescent="0.2">
      <c r="A754" s="3" t="s">
        <v>2861</v>
      </c>
      <c r="B754" s="47" t="s">
        <v>6</v>
      </c>
      <c r="C754" s="156">
        <v>3000</v>
      </c>
      <c r="D754" s="157">
        <f t="shared" si="19"/>
        <v>3600</v>
      </c>
      <c r="F754"/>
      <c r="G754"/>
      <c r="H754"/>
    </row>
    <row r="755" spans="1:8" x14ac:dyDescent="0.2">
      <c r="A755" s="3" t="s">
        <v>2862</v>
      </c>
      <c r="B755" s="47" t="s">
        <v>6</v>
      </c>
      <c r="C755" s="156">
        <v>0</v>
      </c>
      <c r="D755" s="157">
        <f t="shared" ref="D755:D857" si="21">C755*1.2</f>
        <v>0</v>
      </c>
      <c r="F755"/>
      <c r="G755"/>
      <c r="H755"/>
    </row>
    <row r="756" spans="1:8" x14ac:dyDescent="0.2">
      <c r="A756" s="3" t="s">
        <v>2863</v>
      </c>
      <c r="B756" s="47" t="s">
        <v>6</v>
      </c>
      <c r="C756" s="156">
        <v>100</v>
      </c>
      <c r="D756" s="157">
        <f t="shared" si="21"/>
        <v>120</v>
      </c>
      <c r="F756"/>
      <c r="G756"/>
      <c r="H756"/>
    </row>
    <row r="757" spans="1:8" x14ac:dyDescent="0.2">
      <c r="A757" s="3" t="s">
        <v>2864</v>
      </c>
      <c r="B757" s="47" t="s">
        <v>6</v>
      </c>
      <c r="C757" s="156">
        <v>0</v>
      </c>
      <c r="D757" s="157">
        <f t="shared" si="21"/>
        <v>0</v>
      </c>
      <c r="F757"/>
      <c r="G757"/>
      <c r="H757"/>
    </row>
    <row r="758" spans="1:8" x14ac:dyDescent="0.2">
      <c r="A758" s="3" t="s">
        <v>2865</v>
      </c>
      <c r="B758" s="47" t="s">
        <v>6</v>
      </c>
      <c r="C758" s="156">
        <v>0</v>
      </c>
      <c r="D758" s="157">
        <f t="shared" si="21"/>
        <v>0</v>
      </c>
      <c r="F758"/>
      <c r="G758"/>
      <c r="H758"/>
    </row>
    <row r="759" spans="1:8" x14ac:dyDescent="0.2">
      <c r="A759" s="3" t="s">
        <v>4065</v>
      </c>
      <c r="B759" s="47" t="s">
        <v>6</v>
      </c>
      <c r="C759" s="156">
        <v>9999.9959999999992</v>
      </c>
      <c r="D759" s="157">
        <f t="shared" si="21"/>
        <v>11999.995199999999</v>
      </c>
      <c r="F759"/>
      <c r="G759"/>
      <c r="H759"/>
    </row>
    <row r="760" spans="1:8" x14ac:dyDescent="0.2">
      <c r="A760" s="3" t="s">
        <v>4066</v>
      </c>
      <c r="B760" s="47" t="s">
        <v>6</v>
      </c>
      <c r="C760" s="156">
        <v>9999.9959999999992</v>
      </c>
      <c r="D760" s="157">
        <f t="shared" si="21"/>
        <v>11999.995199999999</v>
      </c>
      <c r="F760"/>
      <c r="G760"/>
      <c r="H760"/>
    </row>
    <row r="761" spans="1:8" x14ac:dyDescent="0.2">
      <c r="A761" s="3" t="s">
        <v>6188</v>
      </c>
      <c r="B761" s="47" t="s">
        <v>6</v>
      </c>
      <c r="C761" s="156">
        <v>300</v>
      </c>
      <c r="D761" s="157">
        <f t="shared" si="21"/>
        <v>360</v>
      </c>
      <c r="F761"/>
      <c r="G761"/>
      <c r="H761"/>
    </row>
    <row r="762" spans="1:8" x14ac:dyDescent="0.2">
      <c r="A762" s="3" t="s">
        <v>2866</v>
      </c>
      <c r="B762" s="47" t="s">
        <v>6</v>
      </c>
      <c r="C762" s="156">
        <v>0</v>
      </c>
      <c r="D762" s="157">
        <f t="shared" si="21"/>
        <v>0</v>
      </c>
      <c r="F762"/>
      <c r="G762"/>
      <c r="H762"/>
    </row>
    <row r="763" spans="1:8" x14ac:dyDescent="0.2">
      <c r="A763" s="3" t="s">
        <v>6189</v>
      </c>
      <c r="B763" s="47" t="s">
        <v>6</v>
      </c>
      <c r="C763" s="156">
        <v>3000</v>
      </c>
      <c r="D763" s="157">
        <f t="shared" si="21"/>
        <v>3600</v>
      </c>
      <c r="F763"/>
      <c r="G763"/>
      <c r="H763"/>
    </row>
    <row r="764" spans="1:8" x14ac:dyDescent="0.2">
      <c r="A764" s="3" t="s">
        <v>2867</v>
      </c>
      <c r="B764" s="47" t="s">
        <v>6</v>
      </c>
      <c r="C764" s="156">
        <v>16666.66</v>
      </c>
      <c r="D764" s="157">
        <f t="shared" si="21"/>
        <v>19999.991999999998</v>
      </c>
      <c r="F764"/>
      <c r="G764"/>
      <c r="H764"/>
    </row>
    <row r="765" spans="1:8" x14ac:dyDescent="0.2">
      <c r="A765" s="3" t="s">
        <v>6560</v>
      </c>
      <c r="B765" s="47" t="s">
        <v>6</v>
      </c>
      <c r="C765" s="156">
        <v>16666.66</v>
      </c>
      <c r="D765" s="157">
        <f t="shared" si="21"/>
        <v>19999.991999999998</v>
      </c>
      <c r="F765"/>
      <c r="G765"/>
      <c r="H765"/>
    </row>
    <row r="766" spans="1:8" x14ac:dyDescent="0.2">
      <c r="A766" s="3" t="s">
        <v>3989</v>
      </c>
      <c r="B766" s="47" t="s">
        <v>6</v>
      </c>
      <c r="C766" s="156">
        <v>3166.6653999999999</v>
      </c>
      <c r="D766" s="157">
        <f>C766*1.2</f>
        <v>3799.9984799999997</v>
      </c>
      <c r="F766"/>
      <c r="G766"/>
      <c r="H766"/>
    </row>
    <row r="767" spans="1:8" x14ac:dyDescent="0.2">
      <c r="A767" s="3" t="s">
        <v>2868</v>
      </c>
      <c r="B767" s="47" t="s">
        <v>6</v>
      </c>
      <c r="C767" s="156">
        <v>16666.66</v>
      </c>
      <c r="D767" s="157">
        <f t="shared" si="21"/>
        <v>19999.991999999998</v>
      </c>
      <c r="F767"/>
      <c r="G767"/>
      <c r="H767"/>
    </row>
    <row r="768" spans="1:8" x14ac:dyDescent="0.2">
      <c r="A768" s="3" t="s">
        <v>2869</v>
      </c>
      <c r="B768" s="47" t="s">
        <v>6</v>
      </c>
      <c r="C768" s="156">
        <v>23333.324000000001</v>
      </c>
      <c r="D768" s="157">
        <f t="shared" si="21"/>
        <v>27999.988799999999</v>
      </c>
      <c r="F768"/>
      <c r="G768"/>
      <c r="H768"/>
    </row>
    <row r="769" spans="1:8" x14ac:dyDescent="0.2">
      <c r="A769" s="3" t="s">
        <v>6307</v>
      </c>
      <c r="B769" s="47" t="s">
        <v>6</v>
      </c>
      <c r="C769" s="156">
        <v>3000</v>
      </c>
      <c r="D769" s="157">
        <f t="shared" si="21"/>
        <v>3600</v>
      </c>
      <c r="F769"/>
      <c r="G769"/>
      <c r="H769"/>
    </row>
    <row r="770" spans="1:8" x14ac:dyDescent="0.2">
      <c r="A770" s="3" t="s">
        <v>2870</v>
      </c>
      <c r="B770" s="47" t="s">
        <v>6</v>
      </c>
      <c r="C770" s="156">
        <v>0</v>
      </c>
      <c r="D770" s="157">
        <f t="shared" si="21"/>
        <v>0</v>
      </c>
      <c r="F770"/>
      <c r="G770"/>
      <c r="H770"/>
    </row>
    <row r="771" spans="1:8" x14ac:dyDescent="0.2">
      <c r="A771" s="3" t="s">
        <v>2871</v>
      </c>
      <c r="B771" s="47" t="s">
        <v>6</v>
      </c>
      <c r="C771" s="156">
        <v>1500</v>
      </c>
      <c r="D771" s="157">
        <f t="shared" si="21"/>
        <v>1800</v>
      </c>
      <c r="F771"/>
      <c r="G771"/>
      <c r="H771"/>
    </row>
    <row r="772" spans="1:8" x14ac:dyDescent="0.2">
      <c r="A772" s="3" t="s">
        <v>2872</v>
      </c>
      <c r="B772" s="47" t="s">
        <v>6</v>
      </c>
      <c r="C772" s="156">
        <v>1500</v>
      </c>
      <c r="D772" s="157">
        <f t="shared" si="21"/>
        <v>1800</v>
      </c>
      <c r="F772"/>
      <c r="G772"/>
      <c r="H772"/>
    </row>
    <row r="773" spans="1:8" x14ac:dyDescent="0.2">
      <c r="A773" s="3" t="s">
        <v>2873</v>
      </c>
      <c r="B773" s="47" t="s">
        <v>6</v>
      </c>
      <c r="C773" s="156">
        <v>3000</v>
      </c>
      <c r="D773" s="157">
        <f t="shared" si="21"/>
        <v>3600</v>
      </c>
      <c r="F773"/>
      <c r="G773"/>
      <c r="H773"/>
    </row>
    <row r="774" spans="1:8" x14ac:dyDescent="0.2">
      <c r="A774" s="3" t="s">
        <v>2874</v>
      </c>
      <c r="B774" s="47" t="s">
        <v>6</v>
      </c>
      <c r="C774" s="156">
        <v>12499.994999999999</v>
      </c>
      <c r="D774" s="157">
        <f t="shared" si="21"/>
        <v>14999.993999999999</v>
      </c>
      <c r="F774"/>
      <c r="G774"/>
      <c r="H774"/>
    </row>
    <row r="775" spans="1:8" x14ac:dyDescent="0.2">
      <c r="A775" s="3" t="s">
        <v>2875</v>
      </c>
      <c r="B775" s="47" t="s">
        <v>6</v>
      </c>
      <c r="C775" s="156">
        <v>8166.6633999999995</v>
      </c>
      <c r="D775" s="157">
        <f t="shared" si="21"/>
        <v>9799.996079999999</v>
      </c>
      <c r="F775"/>
      <c r="G775"/>
      <c r="H775"/>
    </row>
    <row r="776" spans="1:8" x14ac:dyDescent="0.2">
      <c r="A776" s="3" t="s">
        <v>2876</v>
      </c>
      <c r="B776" s="47" t="s">
        <v>6</v>
      </c>
      <c r="C776" s="156">
        <v>8166.6633999999995</v>
      </c>
      <c r="D776" s="157">
        <f t="shared" si="21"/>
        <v>9799.996079999999</v>
      </c>
      <c r="F776"/>
      <c r="G776"/>
      <c r="H776"/>
    </row>
    <row r="777" spans="1:8" x14ac:dyDescent="0.2">
      <c r="A777" s="202" t="s">
        <v>2876</v>
      </c>
      <c r="B777" s="203" t="s">
        <v>6</v>
      </c>
      <c r="C777" s="204">
        <v>8167</v>
      </c>
      <c r="D777" s="205">
        <f t="shared" si="21"/>
        <v>9800.4</v>
      </c>
      <c r="F777"/>
      <c r="G777"/>
      <c r="H777"/>
    </row>
    <row r="778" spans="1:8" x14ac:dyDescent="0.2">
      <c r="A778" s="3" t="s">
        <v>2877</v>
      </c>
      <c r="B778" s="47" t="s">
        <v>6</v>
      </c>
      <c r="C778" s="156">
        <v>2000</v>
      </c>
      <c r="D778" s="157">
        <f t="shared" si="21"/>
        <v>2400</v>
      </c>
      <c r="F778"/>
      <c r="G778"/>
      <c r="H778"/>
    </row>
    <row r="779" spans="1:8" x14ac:dyDescent="0.2">
      <c r="A779" s="3" t="s">
        <v>4501</v>
      </c>
      <c r="B779" s="47" t="s">
        <v>6</v>
      </c>
      <c r="C779" s="156">
        <v>1666.6659999999999</v>
      </c>
      <c r="D779" s="157">
        <f t="shared" si="21"/>
        <v>1999.9991999999997</v>
      </c>
      <c r="F779"/>
      <c r="G779"/>
      <c r="H779"/>
    </row>
    <row r="780" spans="1:8" x14ac:dyDescent="0.2">
      <c r="A780" s="3" t="s">
        <v>2878</v>
      </c>
      <c r="B780" s="47" t="s">
        <v>6</v>
      </c>
      <c r="C780" s="156">
        <v>0</v>
      </c>
      <c r="D780" s="157">
        <f t="shared" si="21"/>
        <v>0</v>
      </c>
      <c r="F780"/>
      <c r="G780"/>
      <c r="H780"/>
    </row>
    <row r="781" spans="1:8" x14ac:dyDescent="0.2">
      <c r="A781" s="3" t="s">
        <v>2879</v>
      </c>
      <c r="B781" s="47" t="s">
        <v>6</v>
      </c>
      <c r="C781" s="156">
        <v>4000</v>
      </c>
      <c r="D781" s="157">
        <f t="shared" si="21"/>
        <v>4800</v>
      </c>
      <c r="F781"/>
      <c r="G781"/>
      <c r="H781"/>
    </row>
    <row r="782" spans="1:8" x14ac:dyDescent="0.2">
      <c r="A782" s="3" t="s">
        <v>2880</v>
      </c>
      <c r="B782" s="47" t="s">
        <v>6</v>
      </c>
      <c r="C782" s="156">
        <v>0</v>
      </c>
      <c r="D782" s="157">
        <f t="shared" si="21"/>
        <v>0</v>
      </c>
      <c r="F782"/>
      <c r="G782"/>
      <c r="H782"/>
    </row>
    <row r="783" spans="1:8" x14ac:dyDescent="0.2">
      <c r="A783" s="3" t="s">
        <v>2881</v>
      </c>
      <c r="B783" s="47" t="s">
        <v>6</v>
      </c>
      <c r="C783" s="156">
        <v>8167</v>
      </c>
      <c r="D783" s="157">
        <f t="shared" si="21"/>
        <v>9800.4</v>
      </c>
      <c r="F783"/>
      <c r="G783"/>
      <c r="H783"/>
    </row>
    <row r="784" spans="1:8" x14ac:dyDescent="0.2">
      <c r="A784" s="3" t="s">
        <v>2882</v>
      </c>
      <c r="B784" s="47" t="s">
        <v>6</v>
      </c>
      <c r="C784" s="156">
        <v>200</v>
      </c>
      <c r="D784" s="157">
        <f t="shared" si="21"/>
        <v>240</v>
      </c>
      <c r="F784"/>
      <c r="G784"/>
      <c r="H784"/>
    </row>
    <row r="785" spans="1:8" x14ac:dyDescent="0.2">
      <c r="A785" s="3" t="s">
        <v>2883</v>
      </c>
      <c r="B785" s="47" t="s">
        <v>6</v>
      </c>
      <c r="C785" s="156">
        <v>200</v>
      </c>
      <c r="D785" s="157">
        <f t="shared" si="21"/>
        <v>240</v>
      </c>
      <c r="F785"/>
      <c r="G785"/>
      <c r="H785"/>
    </row>
    <row r="786" spans="1:8" x14ac:dyDescent="0.2">
      <c r="A786" s="3" t="s">
        <v>2884</v>
      </c>
      <c r="B786" s="47" t="s">
        <v>6</v>
      </c>
      <c r="C786" s="156">
        <v>0</v>
      </c>
      <c r="D786" s="157">
        <f t="shared" si="21"/>
        <v>0</v>
      </c>
      <c r="F786"/>
      <c r="G786"/>
      <c r="H786"/>
    </row>
    <row r="787" spans="1:8" x14ac:dyDescent="0.2">
      <c r="A787" s="3" t="s">
        <v>2885</v>
      </c>
      <c r="B787" s="47" t="s">
        <v>6</v>
      </c>
      <c r="C787" s="156">
        <v>200</v>
      </c>
      <c r="D787" s="157">
        <f t="shared" si="21"/>
        <v>240</v>
      </c>
      <c r="F787"/>
      <c r="G787"/>
      <c r="H787"/>
    </row>
    <row r="788" spans="1:8" x14ac:dyDescent="0.2">
      <c r="A788" s="3" t="s">
        <v>2886</v>
      </c>
      <c r="B788" s="47" t="s">
        <v>6</v>
      </c>
      <c r="C788" s="156">
        <v>200</v>
      </c>
      <c r="D788" s="157">
        <f t="shared" si="21"/>
        <v>240</v>
      </c>
      <c r="F788"/>
      <c r="G788"/>
      <c r="H788"/>
    </row>
    <row r="789" spans="1:8" x14ac:dyDescent="0.2">
      <c r="A789" s="3" t="s">
        <v>6150</v>
      </c>
      <c r="B789" s="47" t="s">
        <v>6</v>
      </c>
      <c r="C789" s="156">
        <v>200</v>
      </c>
      <c r="D789" s="157">
        <f t="shared" si="21"/>
        <v>240</v>
      </c>
      <c r="F789"/>
      <c r="G789"/>
      <c r="H789"/>
    </row>
    <row r="790" spans="1:8" x14ac:dyDescent="0.2">
      <c r="A790" s="3" t="s">
        <v>6190</v>
      </c>
      <c r="B790" s="47" t="s">
        <v>6</v>
      </c>
      <c r="C790" s="156">
        <v>1500</v>
      </c>
      <c r="D790" s="157">
        <f t="shared" si="21"/>
        <v>1800</v>
      </c>
      <c r="F790"/>
      <c r="G790"/>
      <c r="H790"/>
    </row>
    <row r="791" spans="1:8" x14ac:dyDescent="0.2">
      <c r="A791" s="3" t="s">
        <v>2887</v>
      </c>
      <c r="B791" s="47" t="s">
        <v>6</v>
      </c>
      <c r="C791" s="156">
        <v>1500</v>
      </c>
      <c r="D791" s="157">
        <f t="shared" si="21"/>
        <v>1800</v>
      </c>
      <c r="F791"/>
      <c r="G791"/>
      <c r="H791"/>
    </row>
    <row r="792" spans="1:8" x14ac:dyDescent="0.2">
      <c r="A792" s="3" t="s">
        <v>6191</v>
      </c>
      <c r="B792" s="47" t="s">
        <v>6</v>
      </c>
      <c r="C792" s="156">
        <v>1500</v>
      </c>
      <c r="D792" s="157">
        <f t="shared" si="21"/>
        <v>1800</v>
      </c>
      <c r="F792"/>
      <c r="G792"/>
      <c r="H792"/>
    </row>
    <row r="793" spans="1:8" x14ac:dyDescent="0.2">
      <c r="A793" s="3" t="s">
        <v>2888</v>
      </c>
      <c r="B793" s="47" t="s">
        <v>6</v>
      </c>
      <c r="C793" s="156">
        <v>1500</v>
      </c>
      <c r="D793" s="157">
        <f t="shared" si="21"/>
        <v>1800</v>
      </c>
      <c r="F793"/>
      <c r="G793"/>
      <c r="H793"/>
    </row>
    <row r="794" spans="1:8" x14ac:dyDescent="0.2">
      <c r="A794" s="3" t="s">
        <v>6401</v>
      </c>
      <c r="B794" s="47" t="s">
        <v>6</v>
      </c>
      <c r="C794" s="156">
        <v>100</v>
      </c>
      <c r="D794" s="157">
        <f t="shared" si="21"/>
        <v>120</v>
      </c>
      <c r="F794"/>
      <c r="G794"/>
      <c r="H794"/>
    </row>
    <row r="795" spans="1:8" x14ac:dyDescent="0.2">
      <c r="A795" s="3" t="s">
        <v>6192</v>
      </c>
      <c r="B795" s="47" t="s">
        <v>6</v>
      </c>
      <c r="C795" s="156">
        <v>1500</v>
      </c>
      <c r="D795" s="157">
        <f t="shared" si="21"/>
        <v>1800</v>
      </c>
      <c r="F795"/>
      <c r="G795"/>
      <c r="H795"/>
    </row>
    <row r="796" spans="1:8" x14ac:dyDescent="0.2">
      <c r="A796" s="3" t="s">
        <v>6286</v>
      </c>
      <c r="B796" s="47" t="s">
        <v>6</v>
      </c>
      <c r="C796" s="156">
        <v>1833</v>
      </c>
      <c r="D796" s="157">
        <f t="shared" si="21"/>
        <v>2199.6</v>
      </c>
      <c r="F796"/>
      <c r="G796"/>
      <c r="H796"/>
    </row>
    <row r="797" spans="1:8" x14ac:dyDescent="0.2">
      <c r="A797" s="3" t="s">
        <v>2889</v>
      </c>
      <c r="B797" s="47" t="s">
        <v>6</v>
      </c>
      <c r="C797" s="156">
        <v>4999.9979999999996</v>
      </c>
      <c r="D797" s="157">
        <f t="shared" si="21"/>
        <v>5999.9975999999997</v>
      </c>
      <c r="F797"/>
      <c r="G797"/>
      <c r="H797"/>
    </row>
    <row r="798" spans="1:8" x14ac:dyDescent="0.2">
      <c r="A798" s="3" t="s">
        <v>2890</v>
      </c>
      <c r="B798" s="47" t="s">
        <v>6</v>
      </c>
      <c r="C798" s="156">
        <v>0</v>
      </c>
      <c r="D798" s="157">
        <f t="shared" si="21"/>
        <v>0</v>
      </c>
      <c r="F798"/>
      <c r="G798"/>
      <c r="H798"/>
    </row>
    <row r="799" spans="1:8" x14ac:dyDescent="0.2">
      <c r="A799" s="3" t="s">
        <v>2891</v>
      </c>
      <c r="B799" s="47" t="s">
        <v>6</v>
      </c>
      <c r="C799" s="156">
        <v>12000</v>
      </c>
      <c r="D799" s="157">
        <f t="shared" si="21"/>
        <v>14400</v>
      </c>
      <c r="F799"/>
      <c r="G799"/>
      <c r="H799"/>
    </row>
    <row r="800" spans="1:8" x14ac:dyDescent="0.2">
      <c r="A800" s="3" t="s">
        <v>2892</v>
      </c>
      <c r="B800" s="47" t="s">
        <v>6</v>
      </c>
      <c r="C800" s="156">
        <v>0</v>
      </c>
      <c r="D800" s="157">
        <f t="shared" si="21"/>
        <v>0</v>
      </c>
      <c r="F800"/>
      <c r="G800"/>
      <c r="H800"/>
    </row>
    <row r="801" spans="1:8" x14ac:dyDescent="0.2">
      <c r="A801" s="3" t="s">
        <v>2894</v>
      </c>
      <c r="B801" s="47" t="s">
        <v>6</v>
      </c>
      <c r="C801" s="156">
        <v>18333.326000000001</v>
      </c>
      <c r="D801" s="157">
        <f t="shared" si="21"/>
        <v>21999.9912</v>
      </c>
      <c r="F801"/>
      <c r="G801"/>
      <c r="H801"/>
    </row>
    <row r="802" spans="1:8" x14ac:dyDescent="0.2">
      <c r="A802" s="3" t="s">
        <v>2895</v>
      </c>
      <c r="B802" s="47" t="s">
        <v>6</v>
      </c>
      <c r="C802" s="156">
        <v>6666.6639999999998</v>
      </c>
      <c r="D802" s="157">
        <f t="shared" si="21"/>
        <v>7999.996799999999</v>
      </c>
      <c r="F802"/>
      <c r="G802"/>
      <c r="H802"/>
    </row>
    <row r="803" spans="1:8" x14ac:dyDescent="0.2">
      <c r="A803" s="3" t="s">
        <v>2896</v>
      </c>
      <c r="B803" s="47" t="s">
        <v>6</v>
      </c>
      <c r="C803" s="156">
        <v>12500</v>
      </c>
      <c r="D803" s="157">
        <f t="shared" si="21"/>
        <v>15000</v>
      </c>
      <c r="F803"/>
      <c r="G803"/>
      <c r="H803"/>
    </row>
    <row r="804" spans="1:8" x14ac:dyDescent="0.2">
      <c r="A804" s="3" t="s">
        <v>2897</v>
      </c>
      <c r="B804" s="47" t="s">
        <v>6</v>
      </c>
      <c r="C804" s="156">
        <v>6499.9974000000002</v>
      </c>
      <c r="D804" s="157">
        <f t="shared" si="21"/>
        <v>7799.9968799999997</v>
      </c>
      <c r="F804"/>
      <c r="G804"/>
      <c r="H804"/>
    </row>
    <row r="805" spans="1:8" x14ac:dyDescent="0.2">
      <c r="A805" s="3" t="s">
        <v>7022</v>
      </c>
      <c r="B805" s="47" t="s">
        <v>6</v>
      </c>
      <c r="C805" s="156">
        <v>12499.994999999999</v>
      </c>
      <c r="D805" s="157">
        <f t="shared" si="21"/>
        <v>14999.993999999999</v>
      </c>
      <c r="F805"/>
      <c r="G805"/>
      <c r="H805"/>
    </row>
    <row r="806" spans="1:8" x14ac:dyDescent="0.2">
      <c r="A806" s="3" t="s">
        <v>2893</v>
      </c>
      <c r="B806" s="47" t="s">
        <v>6</v>
      </c>
      <c r="C806" s="156">
        <v>5000</v>
      </c>
      <c r="D806" s="157">
        <f>C806*1.2</f>
        <v>6000</v>
      </c>
    </row>
    <row r="807" spans="1:8" x14ac:dyDescent="0.2">
      <c r="A807" s="3" t="s">
        <v>6193</v>
      </c>
      <c r="B807" s="47" t="s">
        <v>6</v>
      </c>
      <c r="C807" s="156">
        <v>3000</v>
      </c>
      <c r="D807" s="157">
        <f t="shared" si="21"/>
        <v>3600</v>
      </c>
      <c r="F807"/>
      <c r="G807"/>
      <c r="H807"/>
    </row>
    <row r="808" spans="1:8" x14ac:dyDescent="0.2">
      <c r="A808" s="3" t="s">
        <v>6542</v>
      </c>
      <c r="B808" s="47" t="s">
        <v>6</v>
      </c>
      <c r="C808" s="156">
        <v>3000</v>
      </c>
      <c r="D808" s="157">
        <f t="shared" si="21"/>
        <v>3600</v>
      </c>
      <c r="F808"/>
      <c r="G808"/>
      <c r="H808"/>
    </row>
    <row r="809" spans="1:8" x14ac:dyDescent="0.2">
      <c r="A809" s="3" t="s">
        <v>2898</v>
      </c>
      <c r="B809" s="47" t="s">
        <v>6</v>
      </c>
      <c r="C809" s="156">
        <v>2499.9989999999998</v>
      </c>
      <c r="D809" s="157">
        <f t="shared" si="21"/>
        <v>2999.9987999999998</v>
      </c>
      <c r="F809"/>
      <c r="G809"/>
      <c r="H809"/>
    </row>
    <row r="810" spans="1:8" x14ac:dyDescent="0.2">
      <c r="A810" s="3" t="s">
        <v>2899</v>
      </c>
      <c r="B810" s="47" t="s">
        <v>6</v>
      </c>
      <c r="C810" s="156">
        <v>4333.3315999999995</v>
      </c>
      <c r="D810" s="157">
        <f t="shared" si="21"/>
        <v>5199.9979199999989</v>
      </c>
      <c r="F810"/>
      <c r="G810"/>
      <c r="H810"/>
    </row>
    <row r="811" spans="1:8" x14ac:dyDescent="0.2">
      <c r="A811" s="3" t="s">
        <v>2900</v>
      </c>
      <c r="B811" s="47" t="s">
        <v>6</v>
      </c>
      <c r="C811" s="156">
        <v>3333.3319999999999</v>
      </c>
      <c r="D811" s="157">
        <f t="shared" si="21"/>
        <v>3999.9983999999995</v>
      </c>
      <c r="F811"/>
      <c r="G811"/>
      <c r="H811"/>
    </row>
    <row r="812" spans="1:8" x14ac:dyDescent="0.2">
      <c r="A812" s="3" t="s">
        <v>6194</v>
      </c>
      <c r="B812" s="47" t="s">
        <v>6</v>
      </c>
      <c r="C812" s="156">
        <v>3333</v>
      </c>
      <c r="D812" s="157">
        <f t="shared" si="21"/>
        <v>3999.6</v>
      </c>
      <c r="F812"/>
      <c r="G812"/>
      <c r="H812"/>
    </row>
    <row r="813" spans="1:8" x14ac:dyDescent="0.2">
      <c r="A813" s="476" t="s">
        <v>7582</v>
      </c>
      <c r="B813" s="47" t="s">
        <v>6</v>
      </c>
      <c r="C813" s="156">
        <v>562.5</v>
      </c>
      <c r="D813" s="157">
        <f t="shared" si="21"/>
        <v>675</v>
      </c>
      <c r="F813"/>
      <c r="G813"/>
      <c r="H813"/>
    </row>
    <row r="814" spans="1:8" x14ac:dyDescent="0.2">
      <c r="A814" s="3" t="s">
        <v>2901</v>
      </c>
      <c r="B814" s="47" t="s">
        <v>6</v>
      </c>
      <c r="C814" s="156">
        <v>6499.9974000000002</v>
      </c>
      <c r="D814" s="157">
        <f t="shared" si="21"/>
        <v>7799.9968799999997</v>
      </c>
      <c r="F814"/>
      <c r="G814"/>
      <c r="H814"/>
    </row>
    <row r="815" spans="1:8" x14ac:dyDescent="0.2">
      <c r="A815" s="3" t="s">
        <v>2902</v>
      </c>
      <c r="B815" s="47" t="s">
        <v>6</v>
      </c>
      <c r="C815" s="156">
        <v>6499.9974000000002</v>
      </c>
      <c r="D815" s="157">
        <f t="shared" si="21"/>
        <v>7799.9968799999997</v>
      </c>
      <c r="F815"/>
      <c r="G815"/>
      <c r="H815"/>
    </row>
    <row r="816" spans="1:8" x14ac:dyDescent="0.2">
      <c r="A816" s="3" t="s">
        <v>2903</v>
      </c>
      <c r="B816" s="47" t="s">
        <v>6</v>
      </c>
      <c r="C816" s="156">
        <v>7083.3305</v>
      </c>
      <c r="D816" s="157">
        <f t="shared" si="21"/>
        <v>8499.9966000000004</v>
      </c>
      <c r="F816"/>
      <c r="G816"/>
      <c r="H816"/>
    </row>
    <row r="817" spans="1:8" x14ac:dyDescent="0.2">
      <c r="A817" s="3" t="s">
        <v>2904</v>
      </c>
      <c r="B817" s="47" t="s">
        <v>6</v>
      </c>
      <c r="C817" s="156">
        <v>7083.3305</v>
      </c>
      <c r="D817" s="157">
        <f t="shared" si="21"/>
        <v>8499.9966000000004</v>
      </c>
      <c r="F817"/>
      <c r="G817"/>
      <c r="H817"/>
    </row>
    <row r="818" spans="1:8" x14ac:dyDescent="0.2">
      <c r="A818" s="3" t="s">
        <v>2905</v>
      </c>
      <c r="B818" s="47" t="s">
        <v>6</v>
      </c>
      <c r="C818" s="156">
        <v>7083.3305</v>
      </c>
      <c r="D818" s="157">
        <f t="shared" si="21"/>
        <v>8499.9966000000004</v>
      </c>
      <c r="F818"/>
      <c r="G818"/>
      <c r="H818"/>
    </row>
    <row r="819" spans="1:8" x14ac:dyDescent="0.2">
      <c r="A819" s="3" t="s">
        <v>6196</v>
      </c>
      <c r="B819" s="47" t="s">
        <v>6</v>
      </c>
      <c r="C819" s="156">
        <v>400</v>
      </c>
      <c r="D819" s="157">
        <f t="shared" si="21"/>
        <v>480</v>
      </c>
      <c r="F819"/>
      <c r="G819"/>
      <c r="H819"/>
    </row>
    <row r="820" spans="1:8" x14ac:dyDescent="0.2">
      <c r="A820" s="3" t="s">
        <v>6195</v>
      </c>
      <c r="B820" s="47" t="s">
        <v>6</v>
      </c>
      <c r="C820" s="156">
        <v>600</v>
      </c>
      <c r="D820" s="157">
        <f t="shared" si="21"/>
        <v>720</v>
      </c>
      <c r="F820"/>
      <c r="G820"/>
      <c r="H820"/>
    </row>
    <row r="821" spans="1:8" x14ac:dyDescent="0.2">
      <c r="A821" s="3" t="s">
        <v>6197</v>
      </c>
      <c r="B821" s="47" t="s">
        <v>6</v>
      </c>
      <c r="C821" s="156">
        <v>1500</v>
      </c>
      <c r="D821" s="157">
        <f t="shared" si="21"/>
        <v>1800</v>
      </c>
      <c r="F821"/>
      <c r="G821"/>
      <c r="H821"/>
    </row>
    <row r="822" spans="1:8" x14ac:dyDescent="0.2">
      <c r="A822" s="3" t="s">
        <v>6198</v>
      </c>
      <c r="B822" s="47" t="s">
        <v>6</v>
      </c>
      <c r="C822" s="156">
        <v>1500</v>
      </c>
      <c r="D822" s="157">
        <f t="shared" si="21"/>
        <v>1800</v>
      </c>
      <c r="F822"/>
      <c r="G822"/>
      <c r="H822"/>
    </row>
    <row r="823" spans="1:8" x14ac:dyDescent="0.2">
      <c r="A823" s="3" t="s">
        <v>2906</v>
      </c>
      <c r="B823" s="47" t="s">
        <v>6</v>
      </c>
      <c r="C823" s="156">
        <v>1500</v>
      </c>
      <c r="D823" s="157">
        <f t="shared" si="21"/>
        <v>1800</v>
      </c>
      <c r="F823"/>
      <c r="G823"/>
      <c r="H823"/>
    </row>
    <row r="824" spans="1:8" ht="14.25" customHeight="1" x14ac:dyDescent="0.2">
      <c r="A824" s="3" t="s">
        <v>2907</v>
      </c>
      <c r="B824" s="47" t="s">
        <v>6</v>
      </c>
      <c r="C824" s="156">
        <v>13749.994500000001</v>
      </c>
      <c r="D824" s="157">
        <f t="shared" si="21"/>
        <v>16499.993399999999</v>
      </c>
      <c r="G824"/>
      <c r="H824"/>
    </row>
    <row r="825" spans="1:8" ht="14.25" customHeight="1" x14ac:dyDescent="0.2">
      <c r="A825" s="3" t="s">
        <v>2908</v>
      </c>
      <c r="B825" s="47" t="s">
        <v>6</v>
      </c>
      <c r="C825" s="156">
        <v>12916.6615</v>
      </c>
      <c r="D825" s="157">
        <f t="shared" si="21"/>
        <v>15499.9938</v>
      </c>
      <c r="G825"/>
      <c r="H825"/>
    </row>
    <row r="826" spans="1:8" x14ac:dyDescent="0.2">
      <c r="A826" s="3" t="s">
        <v>4063</v>
      </c>
      <c r="B826" s="47" t="s">
        <v>6</v>
      </c>
      <c r="C826" s="156">
        <v>7916.6634999999997</v>
      </c>
      <c r="D826" s="157">
        <f t="shared" si="21"/>
        <v>9499.9961999999996</v>
      </c>
      <c r="G826"/>
      <c r="H826"/>
    </row>
    <row r="827" spans="1:8" x14ac:dyDescent="0.2">
      <c r="A827" s="3" t="s">
        <v>4064</v>
      </c>
      <c r="B827" s="47" t="s">
        <v>6</v>
      </c>
      <c r="C827" s="156">
        <v>2916.6655000000001</v>
      </c>
      <c r="D827" s="157">
        <f t="shared" si="21"/>
        <v>3499.9985999999999</v>
      </c>
      <c r="G827"/>
      <c r="H827"/>
    </row>
    <row r="828" spans="1:8" x14ac:dyDescent="0.2">
      <c r="A828" s="3" t="s">
        <v>2909</v>
      </c>
      <c r="B828" s="47" t="s">
        <v>6</v>
      </c>
      <c r="C828" s="156">
        <v>833.33299999999997</v>
      </c>
      <c r="D828" s="157">
        <f t="shared" si="21"/>
        <v>999.99959999999987</v>
      </c>
      <c r="G828"/>
      <c r="H828"/>
    </row>
    <row r="829" spans="1:8" x14ac:dyDescent="0.2">
      <c r="A829" s="3" t="s">
        <v>6199</v>
      </c>
      <c r="B829" s="47" t="s">
        <v>6</v>
      </c>
      <c r="C829" s="156">
        <v>2000</v>
      </c>
      <c r="D829" s="157">
        <f t="shared" si="21"/>
        <v>2400</v>
      </c>
      <c r="G829"/>
      <c r="H829"/>
    </row>
    <row r="830" spans="1:8" x14ac:dyDescent="0.2">
      <c r="A830" s="3" t="s">
        <v>6200</v>
      </c>
      <c r="B830" s="47" t="s">
        <v>6</v>
      </c>
      <c r="C830" s="156">
        <v>2000</v>
      </c>
      <c r="D830" s="157">
        <f t="shared" si="21"/>
        <v>2400</v>
      </c>
      <c r="G830"/>
      <c r="H830"/>
    </row>
    <row r="831" spans="1:8" x14ac:dyDescent="0.2">
      <c r="A831" s="3" t="s">
        <v>6203</v>
      </c>
      <c r="B831" s="47" t="s">
        <v>6</v>
      </c>
      <c r="C831" s="156">
        <v>300</v>
      </c>
      <c r="D831" s="157">
        <f t="shared" si="21"/>
        <v>360</v>
      </c>
      <c r="G831"/>
      <c r="H831"/>
    </row>
    <row r="832" spans="1:8" x14ac:dyDescent="0.2">
      <c r="A832" s="3" t="s">
        <v>6546</v>
      </c>
      <c r="B832" s="47" t="s">
        <v>6</v>
      </c>
      <c r="C832" s="156">
        <v>300</v>
      </c>
      <c r="D832" s="157">
        <f t="shared" si="21"/>
        <v>360</v>
      </c>
      <c r="G832"/>
      <c r="H832"/>
    </row>
    <row r="833" spans="1:8" x14ac:dyDescent="0.2">
      <c r="A833" s="3" t="s">
        <v>2910</v>
      </c>
      <c r="B833" s="47" t="s">
        <v>6</v>
      </c>
      <c r="C833" s="156">
        <v>0</v>
      </c>
      <c r="D833" s="157">
        <f t="shared" si="21"/>
        <v>0</v>
      </c>
      <c r="G833"/>
      <c r="H833"/>
    </row>
    <row r="834" spans="1:8" x14ac:dyDescent="0.2">
      <c r="A834" s="3" t="s">
        <v>6543</v>
      </c>
      <c r="B834" s="47" t="s">
        <v>6</v>
      </c>
      <c r="C834" s="156">
        <v>300</v>
      </c>
      <c r="D834" s="157">
        <f t="shared" si="21"/>
        <v>360</v>
      </c>
      <c r="G834"/>
      <c r="H834"/>
    </row>
    <row r="835" spans="1:8" x14ac:dyDescent="0.2">
      <c r="A835" s="3" t="s">
        <v>6201</v>
      </c>
      <c r="B835" s="47" t="s">
        <v>6</v>
      </c>
      <c r="C835" s="156">
        <v>400</v>
      </c>
      <c r="D835" s="157">
        <f t="shared" si="21"/>
        <v>480</v>
      </c>
      <c r="G835"/>
      <c r="H835"/>
    </row>
    <row r="836" spans="1:8" x14ac:dyDescent="0.2">
      <c r="A836" s="3" t="s">
        <v>6544</v>
      </c>
      <c r="B836" s="47" t="s">
        <v>6</v>
      </c>
      <c r="C836" s="156">
        <v>300</v>
      </c>
      <c r="D836" s="157">
        <f t="shared" si="21"/>
        <v>360</v>
      </c>
      <c r="G836"/>
      <c r="H836"/>
    </row>
    <row r="837" spans="1:8" x14ac:dyDescent="0.2">
      <c r="A837" s="3" t="s">
        <v>6202</v>
      </c>
      <c r="B837" s="47" t="s">
        <v>6</v>
      </c>
      <c r="C837" s="156">
        <v>300</v>
      </c>
      <c r="D837" s="157">
        <f t="shared" si="21"/>
        <v>360</v>
      </c>
      <c r="G837"/>
      <c r="H837"/>
    </row>
    <row r="838" spans="1:8" x14ac:dyDescent="0.2">
      <c r="A838" s="3" t="s">
        <v>6547</v>
      </c>
      <c r="B838" s="47" t="s">
        <v>6</v>
      </c>
      <c r="C838" s="156">
        <v>300</v>
      </c>
      <c r="D838" s="157">
        <f t="shared" si="21"/>
        <v>360</v>
      </c>
      <c r="G838"/>
      <c r="H838"/>
    </row>
    <row r="839" spans="1:8" x14ac:dyDescent="0.2">
      <c r="A839" s="3" t="s">
        <v>6548</v>
      </c>
      <c r="B839" s="47" t="s">
        <v>6</v>
      </c>
      <c r="C839" s="156">
        <v>300</v>
      </c>
      <c r="D839" s="157">
        <f t="shared" si="21"/>
        <v>360</v>
      </c>
      <c r="G839"/>
      <c r="H839"/>
    </row>
    <row r="840" spans="1:8" x14ac:dyDescent="0.2">
      <c r="A840" s="3" t="s">
        <v>6549</v>
      </c>
      <c r="B840" s="47" t="s">
        <v>6</v>
      </c>
      <c r="C840" s="156">
        <v>750</v>
      </c>
      <c r="D840" s="157">
        <f t="shared" si="21"/>
        <v>900</v>
      </c>
      <c r="G840"/>
      <c r="H840"/>
    </row>
    <row r="841" spans="1:8" x14ac:dyDescent="0.2">
      <c r="A841" s="3" t="s">
        <v>6550</v>
      </c>
      <c r="B841" s="47" t="s">
        <v>6</v>
      </c>
      <c r="C841" s="156">
        <v>300</v>
      </c>
      <c r="D841" s="157">
        <f t="shared" si="21"/>
        <v>360</v>
      </c>
      <c r="G841"/>
      <c r="H841"/>
    </row>
    <row r="842" spans="1:8" x14ac:dyDescent="0.2">
      <c r="A842" s="3" t="s">
        <v>6545</v>
      </c>
      <c r="B842" s="47" t="s">
        <v>6</v>
      </c>
      <c r="C842" s="156">
        <v>300</v>
      </c>
      <c r="D842" s="157">
        <f t="shared" si="21"/>
        <v>360</v>
      </c>
      <c r="G842"/>
      <c r="H842"/>
    </row>
    <row r="843" spans="1:8" x14ac:dyDescent="0.2">
      <c r="A843" s="3" t="s">
        <v>6210</v>
      </c>
      <c r="B843" s="47" t="s">
        <v>6</v>
      </c>
      <c r="C843" s="156">
        <v>300</v>
      </c>
      <c r="D843" s="157">
        <f t="shared" si="21"/>
        <v>360</v>
      </c>
      <c r="G843"/>
      <c r="H843"/>
    </row>
    <row r="844" spans="1:8" x14ac:dyDescent="0.2">
      <c r="A844" s="3" t="s">
        <v>6211</v>
      </c>
      <c r="B844" s="47" t="s">
        <v>6</v>
      </c>
      <c r="C844" s="156">
        <v>300</v>
      </c>
      <c r="D844" s="157">
        <f t="shared" si="21"/>
        <v>360</v>
      </c>
      <c r="G844"/>
      <c r="H844"/>
    </row>
    <row r="845" spans="1:8" x14ac:dyDescent="0.2">
      <c r="A845" s="3" t="s">
        <v>6551</v>
      </c>
      <c r="B845" s="47" t="s">
        <v>6</v>
      </c>
      <c r="C845" s="156">
        <v>300</v>
      </c>
      <c r="D845" s="157">
        <f t="shared" si="21"/>
        <v>360</v>
      </c>
      <c r="G845"/>
      <c r="H845"/>
    </row>
    <row r="846" spans="1:8" x14ac:dyDescent="0.2">
      <c r="A846" s="3" t="s">
        <v>6212</v>
      </c>
      <c r="B846" s="47" t="s">
        <v>6</v>
      </c>
      <c r="C846" s="156">
        <v>300</v>
      </c>
      <c r="D846" s="157">
        <f t="shared" si="21"/>
        <v>360</v>
      </c>
      <c r="G846"/>
      <c r="H846"/>
    </row>
    <row r="847" spans="1:8" x14ac:dyDescent="0.2">
      <c r="A847" s="3" t="s">
        <v>2911</v>
      </c>
      <c r="B847" s="47" t="s">
        <v>6</v>
      </c>
      <c r="C847" s="156">
        <v>416.66649999999998</v>
      </c>
      <c r="D847" s="157">
        <f t="shared" si="21"/>
        <v>499.99979999999994</v>
      </c>
      <c r="G847"/>
      <c r="H847"/>
    </row>
    <row r="848" spans="1:8" x14ac:dyDescent="0.2">
      <c r="A848" s="3" t="s">
        <v>6552</v>
      </c>
      <c r="B848" s="47" t="s">
        <v>6</v>
      </c>
      <c r="C848" s="156">
        <v>300</v>
      </c>
      <c r="D848" s="157">
        <f t="shared" si="21"/>
        <v>360</v>
      </c>
      <c r="G848"/>
      <c r="H848"/>
    </row>
    <row r="849" spans="1:8" x14ac:dyDescent="0.2">
      <c r="A849" s="3" t="s">
        <v>6213</v>
      </c>
      <c r="B849" s="47" t="s">
        <v>6</v>
      </c>
      <c r="C849" s="156">
        <v>200</v>
      </c>
      <c r="D849" s="157">
        <f t="shared" si="21"/>
        <v>240</v>
      </c>
      <c r="G849"/>
      <c r="H849"/>
    </row>
    <row r="850" spans="1:8" x14ac:dyDescent="0.2">
      <c r="A850" s="3" t="s">
        <v>6218</v>
      </c>
      <c r="B850" s="47" t="s">
        <v>6</v>
      </c>
      <c r="C850" s="156">
        <v>200</v>
      </c>
      <c r="D850" s="157">
        <f t="shared" si="21"/>
        <v>240</v>
      </c>
      <c r="G850"/>
      <c r="H850"/>
    </row>
    <row r="851" spans="1:8" x14ac:dyDescent="0.2">
      <c r="A851" s="3" t="s">
        <v>6553</v>
      </c>
      <c r="B851" s="47" t="s">
        <v>6</v>
      </c>
      <c r="C851" s="156">
        <v>300</v>
      </c>
      <c r="D851" s="157">
        <f t="shared" si="21"/>
        <v>360</v>
      </c>
      <c r="G851"/>
      <c r="H851"/>
    </row>
    <row r="852" spans="1:8" x14ac:dyDescent="0.2">
      <c r="A852" s="3" t="s">
        <v>6219</v>
      </c>
      <c r="B852" s="47" t="s">
        <v>6</v>
      </c>
      <c r="C852" s="156">
        <v>600</v>
      </c>
      <c r="D852" s="157">
        <f t="shared" si="21"/>
        <v>720</v>
      </c>
      <c r="G852"/>
      <c r="H852"/>
    </row>
    <row r="853" spans="1:8" x14ac:dyDescent="0.2">
      <c r="A853" s="3" t="s">
        <v>6359</v>
      </c>
      <c r="B853" s="47" t="s">
        <v>6</v>
      </c>
      <c r="C853" s="156">
        <v>800</v>
      </c>
      <c r="D853" s="157">
        <f t="shared" si="21"/>
        <v>960</v>
      </c>
      <c r="G853"/>
      <c r="H853"/>
    </row>
    <row r="854" spans="1:8" x14ac:dyDescent="0.2">
      <c r="A854" s="3" t="s">
        <v>6554</v>
      </c>
      <c r="B854" s="47" t="s">
        <v>6</v>
      </c>
      <c r="C854" s="156">
        <v>400</v>
      </c>
      <c r="D854" s="157">
        <f t="shared" si="21"/>
        <v>480</v>
      </c>
      <c r="G854"/>
      <c r="H854"/>
    </row>
    <row r="855" spans="1:8" x14ac:dyDescent="0.2">
      <c r="A855" s="3" t="s">
        <v>6204</v>
      </c>
      <c r="B855" s="47" t="s">
        <v>6</v>
      </c>
      <c r="C855" s="156">
        <v>800</v>
      </c>
      <c r="D855" s="157">
        <f t="shared" si="21"/>
        <v>960</v>
      </c>
      <c r="G855"/>
      <c r="H855"/>
    </row>
    <row r="856" spans="1:8" x14ac:dyDescent="0.2">
      <c r="A856" s="3" t="s">
        <v>6205</v>
      </c>
      <c r="B856" s="47" t="s">
        <v>6</v>
      </c>
      <c r="C856" s="156">
        <v>1500</v>
      </c>
      <c r="D856" s="157">
        <f t="shared" si="21"/>
        <v>1800</v>
      </c>
      <c r="G856"/>
      <c r="H856"/>
    </row>
    <row r="857" spans="1:8" x14ac:dyDescent="0.2">
      <c r="A857" s="3" t="s">
        <v>6206</v>
      </c>
      <c r="B857" s="47" t="s">
        <v>6</v>
      </c>
      <c r="C857" s="156">
        <v>1500</v>
      </c>
      <c r="D857" s="157">
        <f t="shared" si="21"/>
        <v>1800</v>
      </c>
      <c r="G857"/>
      <c r="H857"/>
    </row>
    <row r="858" spans="1:8" x14ac:dyDescent="0.2">
      <c r="A858" s="3" t="s">
        <v>2912</v>
      </c>
      <c r="B858" s="47" t="s">
        <v>6</v>
      </c>
      <c r="C858" s="156">
        <v>400</v>
      </c>
      <c r="D858" s="157">
        <f t="shared" ref="D858:D962" si="22">C858*1.2</f>
        <v>480</v>
      </c>
      <c r="G858"/>
      <c r="H858"/>
    </row>
    <row r="859" spans="1:8" x14ac:dyDescent="0.2">
      <c r="A859" s="3" t="s">
        <v>6220</v>
      </c>
      <c r="B859" s="47" t="s">
        <v>6</v>
      </c>
      <c r="C859" s="156">
        <v>400</v>
      </c>
      <c r="D859" s="157">
        <f t="shared" si="22"/>
        <v>480</v>
      </c>
      <c r="G859"/>
      <c r="H859"/>
    </row>
    <row r="860" spans="1:8" x14ac:dyDescent="0.2">
      <c r="A860" s="3" t="s">
        <v>6221</v>
      </c>
      <c r="B860" s="47" t="s">
        <v>6</v>
      </c>
      <c r="C860" s="156">
        <v>400</v>
      </c>
      <c r="D860" s="157">
        <f t="shared" si="22"/>
        <v>480</v>
      </c>
      <c r="G860"/>
      <c r="H860"/>
    </row>
    <row r="861" spans="1:8" x14ac:dyDescent="0.2">
      <c r="A861" s="3" t="s">
        <v>6222</v>
      </c>
      <c r="B861" s="47" t="s">
        <v>6</v>
      </c>
      <c r="C861" s="156">
        <v>400</v>
      </c>
      <c r="D861" s="157">
        <f t="shared" si="22"/>
        <v>480</v>
      </c>
      <c r="G861"/>
      <c r="H861"/>
    </row>
    <row r="862" spans="1:8" x14ac:dyDescent="0.2">
      <c r="A862" s="3" t="s">
        <v>6223</v>
      </c>
      <c r="B862" s="47" t="s">
        <v>6</v>
      </c>
      <c r="C862" s="156">
        <v>400</v>
      </c>
      <c r="D862" s="157">
        <f t="shared" si="22"/>
        <v>480</v>
      </c>
      <c r="G862"/>
      <c r="H862"/>
    </row>
    <row r="863" spans="1:8" x14ac:dyDescent="0.2">
      <c r="A863" s="3" t="s">
        <v>6207</v>
      </c>
      <c r="B863" s="47" t="s">
        <v>6</v>
      </c>
      <c r="C863" s="156">
        <v>400</v>
      </c>
      <c r="D863" s="157">
        <f t="shared" si="22"/>
        <v>480</v>
      </c>
      <c r="G863"/>
      <c r="H863"/>
    </row>
    <row r="864" spans="1:8" x14ac:dyDescent="0.2">
      <c r="A864" s="3" t="s">
        <v>6208</v>
      </c>
      <c r="B864" s="47" t="s">
        <v>6</v>
      </c>
      <c r="C864" s="156">
        <v>300</v>
      </c>
      <c r="D864" s="157">
        <f t="shared" si="22"/>
        <v>360</v>
      </c>
      <c r="G864"/>
      <c r="H864"/>
    </row>
    <row r="865" spans="1:8" x14ac:dyDescent="0.2">
      <c r="A865" s="3" t="s">
        <v>6209</v>
      </c>
      <c r="B865" s="47" t="s">
        <v>6</v>
      </c>
      <c r="C865" s="156">
        <v>300</v>
      </c>
      <c r="D865" s="157">
        <f t="shared" si="22"/>
        <v>360</v>
      </c>
      <c r="G865"/>
      <c r="H865"/>
    </row>
    <row r="866" spans="1:8" s="13" customFormat="1" x14ac:dyDescent="0.2">
      <c r="A866" s="3" t="s">
        <v>6944</v>
      </c>
      <c r="B866" s="47" t="s">
        <v>6</v>
      </c>
      <c r="C866" s="156">
        <v>3000</v>
      </c>
      <c r="D866" s="157">
        <f>C866*1.2</f>
        <v>3600</v>
      </c>
      <c r="E866" s="78"/>
    </row>
    <row r="867" spans="1:8" x14ac:dyDescent="0.2">
      <c r="A867" s="3" t="s">
        <v>2913</v>
      </c>
      <c r="B867" s="47" t="s">
        <v>6</v>
      </c>
      <c r="C867" s="156">
        <v>3200</v>
      </c>
      <c r="D867" s="435">
        <f t="shared" si="22"/>
        <v>3840</v>
      </c>
      <c r="G867"/>
      <c r="H867"/>
    </row>
    <row r="868" spans="1:8" x14ac:dyDescent="0.2">
      <c r="A868" s="3" t="s">
        <v>2914</v>
      </c>
      <c r="B868" s="47" t="s">
        <v>6</v>
      </c>
      <c r="C868" s="156">
        <v>7083.3305</v>
      </c>
      <c r="D868" s="157">
        <f t="shared" si="22"/>
        <v>8499.9966000000004</v>
      </c>
      <c r="G868"/>
      <c r="H868"/>
    </row>
    <row r="869" spans="1:8" x14ac:dyDescent="0.2">
      <c r="A869" s="3" t="s">
        <v>6287</v>
      </c>
      <c r="B869" s="47" t="s">
        <v>6</v>
      </c>
      <c r="C869" s="156">
        <v>7000</v>
      </c>
      <c r="D869" s="157">
        <f t="shared" si="22"/>
        <v>8400</v>
      </c>
      <c r="G869"/>
      <c r="H869"/>
    </row>
    <row r="870" spans="1:8" x14ac:dyDescent="0.2">
      <c r="A870" s="3" t="s">
        <v>4835</v>
      </c>
      <c r="B870" s="47" t="s">
        <v>6</v>
      </c>
      <c r="C870" s="156">
        <v>2333.3323999999998</v>
      </c>
      <c r="D870" s="157">
        <f t="shared" si="22"/>
        <v>2799.9988799999996</v>
      </c>
      <c r="G870"/>
      <c r="H870"/>
    </row>
    <row r="871" spans="1:8" x14ac:dyDescent="0.2">
      <c r="A871" s="3" t="s">
        <v>2915</v>
      </c>
      <c r="B871" s="47" t="s">
        <v>6</v>
      </c>
      <c r="C871" s="156">
        <v>500</v>
      </c>
      <c r="D871" s="157">
        <f t="shared" si="22"/>
        <v>600</v>
      </c>
      <c r="F871"/>
      <c r="G871"/>
      <c r="H871"/>
    </row>
    <row r="872" spans="1:8" x14ac:dyDescent="0.2">
      <c r="A872" s="3" t="s">
        <v>2916</v>
      </c>
      <c r="B872" s="47" t="s">
        <v>6</v>
      </c>
      <c r="C872" s="156">
        <v>833.33299999999997</v>
      </c>
      <c r="D872" s="157">
        <f t="shared" si="22"/>
        <v>999.99959999999987</v>
      </c>
      <c r="F872"/>
      <c r="G872"/>
      <c r="H872"/>
    </row>
    <row r="873" spans="1:8" x14ac:dyDescent="0.2">
      <c r="A873" s="3" t="s">
        <v>6335</v>
      </c>
      <c r="B873" s="47" t="s">
        <v>6</v>
      </c>
      <c r="C873" s="156">
        <v>833</v>
      </c>
      <c r="D873" s="157">
        <f t="shared" si="22"/>
        <v>999.59999999999991</v>
      </c>
      <c r="F873"/>
      <c r="G873"/>
      <c r="H873"/>
    </row>
    <row r="874" spans="1:8" x14ac:dyDescent="0.2">
      <c r="A874" s="3" t="s">
        <v>6336</v>
      </c>
      <c r="B874" s="47" t="s">
        <v>6</v>
      </c>
      <c r="C874" s="156">
        <v>833</v>
      </c>
      <c r="D874" s="157">
        <f t="shared" si="22"/>
        <v>999.59999999999991</v>
      </c>
      <c r="F874"/>
      <c r="G874"/>
      <c r="H874"/>
    </row>
    <row r="875" spans="1:8" x14ac:dyDescent="0.2">
      <c r="A875" s="202" t="s">
        <v>2916</v>
      </c>
      <c r="B875" s="203" t="s">
        <v>6</v>
      </c>
      <c r="C875" s="204">
        <v>850</v>
      </c>
      <c r="D875" s="205">
        <f>C875*1.2</f>
        <v>1020</v>
      </c>
      <c r="F875"/>
      <c r="G875"/>
      <c r="H875"/>
    </row>
    <row r="876" spans="1:8" x14ac:dyDescent="0.2">
      <c r="A876" s="3" t="s">
        <v>2917</v>
      </c>
      <c r="B876" s="47" t="s">
        <v>6</v>
      </c>
      <c r="C876" s="156">
        <v>0</v>
      </c>
      <c r="D876" s="157">
        <f t="shared" si="22"/>
        <v>0</v>
      </c>
      <c r="F876"/>
      <c r="G876"/>
      <c r="H876"/>
    </row>
    <row r="877" spans="1:8" x14ac:dyDescent="0.2">
      <c r="A877" s="3" t="s">
        <v>6329</v>
      </c>
      <c r="B877" s="47" t="s">
        <v>6</v>
      </c>
      <c r="C877" s="156">
        <v>400</v>
      </c>
      <c r="D877" s="157">
        <f t="shared" si="22"/>
        <v>480</v>
      </c>
      <c r="F877"/>
      <c r="G877"/>
      <c r="H877"/>
    </row>
    <row r="878" spans="1:8" x14ac:dyDescent="0.2">
      <c r="A878" s="3" t="s">
        <v>2918</v>
      </c>
      <c r="B878" s="47" t="s">
        <v>6</v>
      </c>
      <c r="C878" s="156">
        <v>1166.6661999999999</v>
      </c>
      <c r="D878" s="157">
        <f t="shared" si="22"/>
        <v>1399.9994399999998</v>
      </c>
      <c r="F878"/>
      <c r="G878"/>
      <c r="H878"/>
    </row>
    <row r="879" spans="1:8" x14ac:dyDescent="0.2">
      <c r="A879" s="202" t="s">
        <v>2918</v>
      </c>
      <c r="B879" s="203" t="s">
        <v>6</v>
      </c>
      <c r="C879" s="204">
        <v>1200</v>
      </c>
      <c r="D879" s="205">
        <f>C879*1.2</f>
        <v>1440</v>
      </c>
      <c r="F879"/>
      <c r="G879"/>
      <c r="H879"/>
    </row>
    <row r="880" spans="1:8" s="211" customFormat="1" x14ac:dyDescent="0.2">
      <c r="A880" s="255" t="s">
        <v>6330</v>
      </c>
      <c r="B880" s="256" t="s">
        <v>6</v>
      </c>
      <c r="C880" s="257">
        <v>1000</v>
      </c>
      <c r="D880" s="157">
        <f>C880*1.2</f>
        <v>1200</v>
      </c>
      <c r="E880" s="234"/>
    </row>
    <row r="881" spans="1:8" s="211" customFormat="1" x14ac:dyDescent="0.2">
      <c r="A881" s="255" t="s">
        <v>6331</v>
      </c>
      <c r="B881" s="256" t="s">
        <v>6</v>
      </c>
      <c r="C881" s="257">
        <v>1000</v>
      </c>
      <c r="D881" s="157">
        <f>C881*1.2</f>
        <v>1200</v>
      </c>
      <c r="E881" s="234"/>
    </row>
    <row r="882" spans="1:8" s="211" customFormat="1" x14ac:dyDescent="0.2">
      <c r="A882" s="255" t="s">
        <v>6332</v>
      </c>
      <c r="B882" s="256" t="s">
        <v>6</v>
      </c>
      <c r="C882" s="257">
        <v>1000</v>
      </c>
      <c r="D882" s="157">
        <f>C882*1.2</f>
        <v>1200</v>
      </c>
      <c r="E882" s="234"/>
    </row>
    <row r="883" spans="1:8" x14ac:dyDescent="0.2">
      <c r="A883" s="3" t="s">
        <v>4491</v>
      </c>
      <c r="B883" s="47" t="s">
        <v>6</v>
      </c>
      <c r="C883" s="156">
        <v>1499.9993999999999</v>
      </c>
      <c r="D883" s="157">
        <f t="shared" si="22"/>
        <v>1799.9992799999998</v>
      </c>
      <c r="F883"/>
      <c r="G883"/>
      <c r="H883"/>
    </row>
    <row r="884" spans="1:8" x14ac:dyDescent="0.2">
      <c r="A884" s="3" t="s">
        <v>2919</v>
      </c>
      <c r="B884" s="47" t="s">
        <v>6</v>
      </c>
      <c r="C884" s="156">
        <v>3333.3319999999999</v>
      </c>
      <c r="D884" s="157">
        <f t="shared" si="22"/>
        <v>3999.9983999999995</v>
      </c>
      <c r="F884"/>
      <c r="G884"/>
      <c r="H884"/>
    </row>
    <row r="885" spans="1:8" x14ac:dyDescent="0.2">
      <c r="A885" s="3" t="s">
        <v>7231</v>
      </c>
      <c r="B885" s="47" t="s">
        <v>6</v>
      </c>
      <c r="C885" s="156">
        <v>2000</v>
      </c>
      <c r="D885" s="157">
        <f t="shared" si="22"/>
        <v>2400</v>
      </c>
      <c r="F885"/>
      <c r="G885"/>
      <c r="H885"/>
    </row>
    <row r="886" spans="1:8" x14ac:dyDescent="0.2">
      <c r="A886" s="202" t="s">
        <v>2919</v>
      </c>
      <c r="B886" s="203" t="s">
        <v>6</v>
      </c>
      <c r="C886" s="204">
        <v>3333</v>
      </c>
      <c r="D886" s="205">
        <f>C886*1.2</f>
        <v>3999.6</v>
      </c>
      <c r="F886"/>
      <c r="G886"/>
      <c r="H886"/>
    </row>
    <row r="887" spans="1:8" x14ac:dyDescent="0.2">
      <c r="A887" s="3" t="s">
        <v>2920</v>
      </c>
      <c r="B887" s="47" t="s">
        <v>6</v>
      </c>
      <c r="C887" s="156">
        <v>3333.3319999999999</v>
      </c>
      <c r="D887" s="157">
        <f t="shared" si="22"/>
        <v>3999.9983999999995</v>
      </c>
      <c r="F887"/>
      <c r="G887"/>
      <c r="H887"/>
    </row>
    <row r="888" spans="1:8" x14ac:dyDescent="0.2">
      <c r="A888" s="3" t="s">
        <v>6333</v>
      </c>
      <c r="B888" s="47" t="s">
        <v>6</v>
      </c>
      <c r="C888" s="156">
        <v>2000</v>
      </c>
      <c r="D888" s="157">
        <f t="shared" si="22"/>
        <v>2400</v>
      </c>
      <c r="F888"/>
      <c r="G888"/>
      <c r="H888"/>
    </row>
    <row r="889" spans="1:8" x14ac:dyDescent="0.2">
      <c r="A889" s="202" t="s">
        <v>2920</v>
      </c>
      <c r="B889" s="203" t="s">
        <v>6</v>
      </c>
      <c r="C889" s="204">
        <v>3333</v>
      </c>
      <c r="D889" s="205">
        <f>C889*1.2</f>
        <v>3999.6</v>
      </c>
      <c r="F889"/>
      <c r="G889"/>
      <c r="H889"/>
    </row>
    <row r="890" spans="1:8" x14ac:dyDescent="0.2">
      <c r="A890" s="3" t="s">
        <v>6530</v>
      </c>
      <c r="B890" s="47" t="s">
        <v>6</v>
      </c>
      <c r="C890" s="156">
        <v>5000</v>
      </c>
      <c r="D890" s="157">
        <f t="shared" si="22"/>
        <v>6000</v>
      </c>
      <c r="F890"/>
      <c r="G890"/>
      <c r="H890"/>
    </row>
    <row r="891" spans="1:8" x14ac:dyDescent="0.2">
      <c r="A891" s="3" t="s">
        <v>4161</v>
      </c>
      <c r="B891" s="47" t="s">
        <v>6</v>
      </c>
      <c r="C891" s="156">
        <v>249.9999</v>
      </c>
      <c r="D891" s="157">
        <f t="shared" si="22"/>
        <v>299.99987999999996</v>
      </c>
      <c r="F891"/>
      <c r="G891"/>
      <c r="H891"/>
    </row>
    <row r="892" spans="1:8" x14ac:dyDescent="0.2">
      <c r="A892" s="202" t="s">
        <v>4161</v>
      </c>
      <c r="B892" s="203" t="s">
        <v>6</v>
      </c>
      <c r="C892" s="204">
        <v>270</v>
      </c>
      <c r="D892" s="205">
        <f>C892*1.2</f>
        <v>324</v>
      </c>
      <c r="F892"/>
      <c r="G892"/>
      <c r="H892"/>
    </row>
    <row r="893" spans="1:8" x14ac:dyDescent="0.2">
      <c r="A893" s="3" t="s">
        <v>2921</v>
      </c>
      <c r="B893" s="47" t="s">
        <v>6</v>
      </c>
      <c r="C893" s="156">
        <v>500</v>
      </c>
      <c r="D893" s="157">
        <f t="shared" si="22"/>
        <v>600</v>
      </c>
      <c r="F893"/>
      <c r="G893"/>
      <c r="H893"/>
    </row>
    <row r="894" spans="1:8" x14ac:dyDescent="0.2">
      <c r="A894" s="202" t="s">
        <v>2922</v>
      </c>
      <c r="B894" s="203" t="s">
        <v>6</v>
      </c>
      <c r="C894" s="204">
        <v>1000</v>
      </c>
      <c r="D894" s="205">
        <f t="shared" si="22"/>
        <v>1200</v>
      </c>
      <c r="F894"/>
      <c r="G894"/>
      <c r="H894"/>
    </row>
    <row r="895" spans="1:8" x14ac:dyDescent="0.2">
      <c r="A895" s="3" t="s">
        <v>2922</v>
      </c>
      <c r="B895" s="47" t="s">
        <v>6</v>
      </c>
      <c r="C895" s="156">
        <v>708.33304999999996</v>
      </c>
      <c r="D895" s="157">
        <f t="shared" si="22"/>
        <v>849.99965999999995</v>
      </c>
      <c r="F895"/>
      <c r="G895"/>
      <c r="H895"/>
    </row>
    <row r="896" spans="1:8" x14ac:dyDescent="0.2">
      <c r="A896" s="3" t="s">
        <v>6334</v>
      </c>
      <c r="B896" s="47" t="s">
        <v>6</v>
      </c>
      <c r="C896" s="156">
        <v>708</v>
      </c>
      <c r="D896" s="157">
        <f t="shared" si="22"/>
        <v>849.6</v>
      </c>
      <c r="F896"/>
      <c r="G896"/>
      <c r="H896"/>
    </row>
    <row r="897" spans="1:8" x14ac:dyDescent="0.2">
      <c r="A897" s="3" t="s">
        <v>6337</v>
      </c>
      <c r="B897" s="47" t="s">
        <v>6</v>
      </c>
      <c r="C897" s="156">
        <v>500</v>
      </c>
      <c r="D897" s="157">
        <f t="shared" si="22"/>
        <v>600</v>
      </c>
      <c r="F897"/>
      <c r="G897"/>
      <c r="H897"/>
    </row>
    <row r="898" spans="1:8" x14ac:dyDescent="0.2">
      <c r="A898" s="3" t="s">
        <v>6531</v>
      </c>
      <c r="B898" s="47" t="s">
        <v>6</v>
      </c>
      <c r="C898" s="156">
        <v>50</v>
      </c>
      <c r="D898" s="157">
        <f t="shared" si="22"/>
        <v>60</v>
      </c>
      <c r="F898"/>
      <c r="G898"/>
      <c r="H898"/>
    </row>
    <row r="899" spans="1:8" x14ac:dyDescent="0.2">
      <c r="A899" s="3" t="s">
        <v>6340</v>
      </c>
      <c r="B899" s="47" t="s">
        <v>6</v>
      </c>
      <c r="C899" s="156">
        <v>300</v>
      </c>
      <c r="D899" s="157">
        <f t="shared" si="22"/>
        <v>360</v>
      </c>
      <c r="F899"/>
      <c r="G899"/>
      <c r="H899"/>
    </row>
    <row r="900" spans="1:8" x14ac:dyDescent="0.2">
      <c r="A900" s="3" t="s">
        <v>6339</v>
      </c>
      <c r="B900" s="47" t="s">
        <v>6</v>
      </c>
      <c r="C900" s="156">
        <v>417</v>
      </c>
      <c r="D900" s="157">
        <f t="shared" si="22"/>
        <v>500.4</v>
      </c>
      <c r="F900"/>
      <c r="G900"/>
      <c r="H900"/>
    </row>
    <row r="901" spans="1:8" x14ac:dyDescent="0.2">
      <c r="A901" s="3" t="s">
        <v>2923</v>
      </c>
      <c r="B901" s="47" t="s">
        <v>6</v>
      </c>
      <c r="C901" s="156">
        <v>416.66649999999998</v>
      </c>
      <c r="D901" s="157">
        <f t="shared" si="22"/>
        <v>499.99979999999994</v>
      </c>
      <c r="F901"/>
      <c r="G901"/>
      <c r="H901"/>
    </row>
    <row r="902" spans="1:8" x14ac:dyDescent="0.2">
      <c r="A902" s="3" t="s">
        <v>2924</v>
      </c>
      <c r="B902" s="47" t="s">
        <v>6</v>
      </c>
      <c r="C902" s="156">
        <v>416.66649999999998</v>
      </c>
      <c r="D902" s="157">
        <f t="shared" si="22"/>
        <v>499.99979999999994</v>
      </c>
      <c r="F902"/>
      <c r="G902"/>
      <c r="H902"/>
    </row>
    <row r="903" spans="1:8" x14ac:dyDescent="0.2">
      <c r="A903" s="3" t="s">
        <v>2925</v>
      </c>
      <c r="B903" s="47" t="s">
        <v>6</v>
      </c>
      <c r="C903" s="156">
        <v>416.66649999999998</v>
      </c>
      <c r="D903" s="157">
        <f t="shared" si="22"/>
        <v>499.99979999999994</v>
      </c>
      <c r="F903"/>
      <c r="G903"/>
      <c r="H903"/>
    </row>
    <row r="904" spans="1:8" x14ac:dyDescent="0.2">
      <c r="A904" s="3" t="s">
        <v>2926</v>
      </c>
      <c r="B904" s="47" t="s">
        <v>6</v>
      </c>
      <c r="C904" s="156">
        <v>0</v>
      </c>
      <c r="D904" s="157">
        <f t="shared" si="22"/>
        <v>0</v>
      </c>
      <c r="F904"/>
      <c r="G904"/>
      <c r="H904"/>
    </row>
    <row r="905" spans="1:8" x14ac:dyDescent="0.2">
      <c r="A905" s="3" t="s">
        <v>6532</v>
      </c>
      <c r="B905" s="47" t="s">
        <v>6</v>
      </c>
      <c r="C905" s="156">
        <v>300</v>
      </c>
      <c r="D905" s="157">
        <f t="shared" si="22"/>
        <v>360</v>
      </c>
      <c r="F905"/>
      <c r="G905"/>
      <c r="H905"/>
    </row>
    <row r="906" spans="1:8" x14ac:dyDescent="0.2">
      <c r="A906" s="3" t="s">
        <v>5977</v>
      </c>
      <c r="B906" s="47" t="s">
        <v>6</v>
      </c>
      <c r="C906" s="156">
        <v>600</v>
      </c>
      <c r="D906" s="157">
        <f t="shared" si="22"/>
        <v>720</v>
      </c>
      <c r="F906"/>
      <c r="G906"/>
      <c r="H906"/>
    </row>
    <row r="907" spans="1:8" x14ac:dyDescent="0.2">
      <c r="A907" s="3" t="s">
        <v>6064</v>
      </c>
      <c r="B907" s="47" t="s">
        <v>6</v>
      </c>
      <c r="C907" s="156">
        <v>500</v>
      </c>
      <c r="D907" s="157">
        <f t="shared" si="22"/>
        <v>600</v>
      </c>
      <c r="F907"/>
      <c r="G907"/>
      <c r="H907"/>
    </row>
    <row r="908" spans="1:8" x14ac:dyDescent="0.2">
      <c r="A908" s="3" t="s">
        <v>2929</v>
      </c>
      <c r="B908" s="47" t="s">
        <v>6</v>
      </c>
      <c r="C908" s="156">
        <v>0</v>
      </c>
      <c r="D908" s="157">
        <f>C908*1.2</f>
        <v>0</v>
      </c>
      <c r="F908"/>
      <c r="G908"/>
      <c r="H908"/>
    </row>
    <row r="909" spans="1:8" x14ac:dyDescent="0.2">
      <c r="A909" s="3" t="s">
        <v>6338</v>
      </c>
      <c r="B909" s="47" t="s">
        <v>6</v>
      </c>
      <c r="C909" s="156">
        <v>300</v>
      </c>
      <c r="D909" s="157">
        <f>C909*1.2</f>
        <v>360</v>
      </c>
      <c r="F909"/>
      <c r="G909"/>
      <c r="H909"/>
    </row>
    <row r="910" spans="1:8" x14ac:dyDescent="0.2">
      <c r="A910" s="3" t="s">
        <v>2927</v>
      </c>
      <c r="B910" s="47" t="s">
        <v>6</v>
      </c>
      <c r="C910" s="156">
        <v>500</v>
      </c>
      <c r="D910" s="157">
        <f t="shared" si="22"/>
        <v>600</v>
      </c>
      <c r="F910"/>
      <c r="G910"/>
      <c r="H910"/>
    </row>
    <row r="911" spans="1:8" x14ac:dyDescent="0.2">
      <c r="A911" s="3" t="s">
        <v>2928</v>
      </c>
      <c r="B911" s="47" t="s">
        <v>6</v>
      </c>
      <c r="C911" s="156">
        <v>700</v>
      </c>
      <c r="D911" s="157">
        <f t="shared" si="22"/>
        <v>840</v>
      </c>
      <c r="F911"/>
      <c r="G911"/>
      <c r="H911"/>
    </row>
    <row r="912" spans="1:8" x14ac:dyDescent="0.2">
      <c r="A912" s="3" t="s">
        <v>2931</v>
      </c>
      <c r="B912" s="47" t="s">
        <v>6</v>
      </c>
      <c r="C912" s="156">
        <v>2166.6657999999998</v>
      </c>
      <c r="D912" s="157">
        <f t="shared" si="22"/>
        <v>2599.9989599999994</v>
      </c>
      <c r="F912"/>
      <c r="G912"/>
      <c r="H912"/>
    </row>
    <row r="913" spans="1:8" x14ac:dyDescent="0.2">
      <c r="A913" s="3" t="s">
        <v>6288</v>
      </c>
      <c r="B913" s="47" t="s">
        <v>6</v>
      </c>
      <c r="C913" s="156">
        <v>2167</v>
      </c>
      <c r="D913" s="157">
        <f t="shared" si="22"/>
        <v>2600.4</v>
      </c>
      <c r="F913"/>
      <c r="G913"/>
      <c r="H913"/>
    </row>
    <row r="914" spans="1:8" x14ac:dyDescent="0.2">
      <c r="A914" s="3" t="s">
        <v>2932</v>
      </c>
      <c r="B914" s="47" t="s">
        <v>6</v>
      </c>
      <c r="C914" s="156">
        <v>2167</v>
      </c>
      <c r="D914" s="157">
        <f t="shared" si="22"/>
        <v>2600.4</v>
      </c>
      <c r="F914"/>
      <c r="G914"/>
      <c r="H914"/>
    </row>
    <row r="915" spans="1:8" x14ac:dyDescent="0.2">
      <c r="A915" s="3" t="s">
        <v>2930</v>
      </c>
      <c r="B915" s="47" t="s">
        <v>6</v>
      </c>
      <c r="C915" s="156">
        <v>500</v>
      </c>
      <c r="D915" s="157">
        <f t="shared" si="22"/>
        <v>600</v>
      </c>
      <c r="F915"/>
      <c r="G915"/>
      <c r="H915"/>
    </row>
    <row r="916" spans="1:8" x14ac:dyDescent="0.2">
      <c r="A916" s="3" t="s">
        <v>6341</v>
      </c>
      <c r="B916" s="47" t="s">
        <v>6</v>
      </c>
      <c r="C916" s="156">
        <v>80</v>
      </c>
      <c r="D916" s="157">
        <f t="shared" si="22"/>
        <v>96</v>
      </c>
      <c r="F916"/>
      <c r="G916"/>
      <c r="H916"/>
    </row>
    <row r="917" spans="1:8" x14ac:dyDescent="0.2">
      <c r="A917" s="3" t="s">
        <v>6342</v>
      </c>
      <c r="B917" s="47" t="s">
        <v>6</v>
      </c>
      <c r="C917" s="156">
        <v>80</v>
      </c>
      <c r="D917" s="157">
        <f t="shared" si="22"/>
        <v>96</v>
      </c>
      <c r="F917"/>
      <c r="G917"/>
      <c r="H917"/>
    </row>
    <row r="918" spans="1:8" x14ac:dyDescent="0.2">
      <c r="A918" s="3" t="s">
        <v>6343</v>
      </c>
      <c r="B918" s="47" t="s">
        <v>6</v>
      </c>
      <c r="C918" s="156">
        <v>80</v>
      </c>
      <c r="D918" s="157">
        <f t="shared" si="22"/>
        <v>96</v>
      </c>
      <c r="F918"/>
      <c r="G918"/>
      <c r="H918"/>
    </row>
    <row r="919" spans="1:8" x14ac:dyDescent="0.2">
      <c r="A919" s="3" t="s">
        <v>6344</v>
      </c>
      <c r="B919" s="47" t="s">
        <v>6</v>
      </c>
      <c r="C919" s="156">
        <v>80</v>
      </c>
      <c r="D919" s="157">
        <f t="shared" si="22"/>
        <v>96</v>
      </c>
      <c r="F919"/>
      <c r="G919"/>
      <c r="H919"/>
    </row>
    <row r="920" spans="1:8" x14ac:dyDescent="0.2">
      <c r="A920" s="3" t="s">
        <v>2933</v>
      </c>
      <c r="B920" s="47" t="s">
        <v>6</v>
      </c>
      <c r="C920" s="156">
        <v>800</v>
      </c>
      <c r="D920" s="157">
        <f t="shared" si="22"/>
        <v>960</v>
      </c>
      <c r="F920"/>
      <c r="G920"/>
      <c r="H920"/>
    </row>
    <row r="921" spans="1:8" x14ac:dyDescent="0.2">
      <c r="A921" s="3" t="s">
        <v>2934</v>
      </c>
      <c r="B921" s="47" t="s">
        <v>6</v>
      </c>
      <c r="C921" s="156">
        <v>1000</v>
      </c>
      <c r="D921" s="157">
        <f t="shared" si="22"/>
        <v>1200</v>
      </c>
      <c r="F921"/>
      <c r="G921"/>
      <c r="H921"/>
    </row>
    <row r="922" spans="1:8" x14ac:dyDescent="0.2">
      <c r="A922" s="3" t="s">
        <v>2935</v>
      </c>
      <c r="B922" s="47" t="s">
        <v>6</v>
      </c>
      <c r="C922" s="156">
        <v>1200</v>
      </c>
      <c r="D922" s="157">
        <f t="shared" si="22"/>
        <v>1440</v>
      </c>
      <c r="F922"/>
      <c r="G922"/>
      <c r="H922"/>
    </row>
    <row r="923" spans="1:8" s="13" customFormat="1" x14ac:dyDescent="0.2">
      <c r="A923" s="3" t="s">
        <v>2936</v>
      </c>
      <c r="B923" s="47" t="s">
        <v>6</v>
      </c>
      <c r="C923" s="156">
        <v>1500</v>
      </c>
      <c r="D923" s="157">
        <f t="shared" si="22"/>
        <v>1800</v>
      </c>
      <c r="E923" s="78"/>
    </row>
    <row r="924" spans="1:8" s="13" customFormat="1" x14ac:dyDescent="0.2">
      <c r="A924" s="3" t="s">
        <v>6289</v>
      </c>
      <c r="B924" s="47" t="s">
        <v>6</v>
      </c>
      <c r="C924" s="156">
        <v>1500</v>
      </c>
      <c r="D924" s="157">
        <f t="shared" si="22"/>
        <v>1800</v>
      </c>
      <c r="E924" s="78"/>
    </row>
    <row r="925" spans="1:8" x14ac:dyDescent="0.2">
      <c r="A925" s="3" t="s">
        <v>2937</v>
      </c>
      <c r="B925" s="47" t="s">
        <v>6</v>
      </c>
      <c r="C925" s="156">
        <v>1200</v>
      </c>
      <c r="D925" s="157">
        <f t="shared" si="22"/>
        <v>1440</v>
      </c>
      <c r="F925"/>
      <c r="G925"/>
      <c r="H925"/>
    </row>
    <row r="926" spans="1:8" x14ac:dyDescent="0.2">
      <c r="A926" s="3" t="s">
        <v>6290</v>
      </c>
      <c r="B926" s="47" t="s">
        <v>6</v>
      </c>
      <c r="C926" s="156">
        <v>1200</v>
      </c>
      <c r="D926" s="157">
        <f t="shared" si="22"/>
        <v>1440</v>
      </c>
      <c r="F926"/>
      <c r="G926"/>
      <c r="H926"/>
    </row>
    <row r="927" spans="1:8" x14ac:dyDescent="0.2">
      <c r="A927" s="3" t="s">
        <v>2938</v>
      </c>
      <c r="B927" s="47" t="s">
        <v>6</v>
      </c>
      <c r="C927" s="156">
        <v>833.33299999999997</v>
      </c>
      <c r="D927" s="157">
        <f t="shared" si="22"/>
        <v>999.99959999999987</v>
      </c>
      <c r="F927"/>
      <c r="G927"/>
      <c r="H927"/>
    </row>
    <row r="928" spans="1:8" x14ac:dyDescent="0.2">
      <c r="A928" s="3" t="s">
        <v>2939</v>
      </c>
      <c r="B928" s="47" t="s">
        <v>6</v>
      </c>
      <c r="C928" s="156">
        <v>400</v>
      </c>
      <c r="D928" s="157">
        <f t="shared" si="22"/>
        <v>480</v>
      </c>
      <c r="F928"/>
      <c r="G928"/>
      <c r="H928"/>
    </row>
    <row r="929" spans="1:8" x14ac:dyDescent="0.2">
      <c r="A929" s="3" t="s">
        <v>5872</v>
      </c>
      <c r="B929" s="47" t="s">
        <v>6</v>
      </c>
      <c r="C929" s="156">
        <v>600</v>
      </c>
      <c r="D929" s="157">
        <f t="shared" si="22"/>
        <v>720</v>
      </c>
      <c r="F929"/>
      <c r="G929"/>
      <c r="H929"/>
    </row>
    <row r="930" spans="1:8" x14ac:dyDescent="0.2">
      <c r="A930" s="3" t="s">
        <v>5800</v>
      </c>
      <c r="B930" s="47" t="s">
        <v>6</v>
      </c>
      <c r="C930" s="156">
        <v>300</v>
      </c>
      <c r="D930" s="157">
        <f t="shared" si="22"/>
        <v>360</v>
      </c>
      <c r="F930"/>
      <c r="G930"/>
      <c r="H930"/>
    </row>
    <row r="931" spans="1:8" x14ac:dyDescent="0.2">
      <c r="A931" s="3" t="s">
        <v>6291</v>
      </c>
      <c r="B931" s="47" t="s">
        <v>6</v>
      </c>
      <c r="C931" s="156">
        <v>200</v>
      </c>
      <c r="D931" s="157">
        <f t="shared" si="22"/>
        <v>240</v>
      </c>
      <c r="F931"/>
      <c r="G931"/>
      <c r="H931"/>
    </row>
    <row r="932" spans="1:8" x14ac:dyDescent="0.2">
      <c r="A932" s="3" t="s">
        <v>5801</v>
      </c>
      <c r="B932" s="47" t="s">
        <v>6</v>
      </c>
      <c r="C932" s="156">
        <v>400</v>
      </c>
      <c r="D932" s="157">
        <f t="shared" si="22"/>
        <v>480</v>
      </c>
      <c r="F932"/>
      <c r="G932"/>
      <c r="H932"/>
    </row>
    <row r="933" spans="1:8" x14ac:dyDescent="0.2">
      <c r="A933" s="3" t="s">
        <v>6292</v>
      </c>
      <c r="B933" s="47" t="s">
        <v>6</v>
      </c>
      <c r="C933" s="156">
        <v>500</v>
      </c>
      <c r="D933" s="157">
        <f t="shared" si="22"/>
        <v>600</v>
      </c>
      <c r="F933"/>
      <c r="G933"/>
      <c r="H933"/>
    </row>
    <row r="934" spans="1:8" x14ac:dyDescent="0.2">
      <c r="A934" s="3" t="s">
        <v>2940</v>
      </c>
      <c r="B934" s="47" t="s">
        <v>6</v>
      </c>
      <c r="C934" s="156">
        <v>333.33319999999998</v>
      </c>
      <c r="D934" s="157">
        <f t="shared" si="22"/>
        <v>399.99983999999995</v>
      </c>
      <c r="F934"/>
      <c r="G934"/>
      <c r="H934"/>
    </row>
    <row r="935" spans="1:8" x14ac:dyDescent="0.2">
      <c r="A935" s="3" t="s">
        <v>6293</v>
      </c>
      <c r="B935" s="47" t="s">
        <v>6</v>
      </c>
      <c r="C935" s="156">
        <v>800</v>
      </c>
      <c r="D935" s="157">
        <f t="shared" si="22"/>
        <v>960</v>
      </c>
      <c r="F935"/>
      <c r="G935"/>
      <c r="H935"/>
    </row>
    <row r="936" spans="1:8" x14ac:dyDescent="0.2">
      <c r="A936" s="3" t="s">
        <v>6224</v>
      </c>
      <c r="B936" s="47" t="s">
        <v>6</v>
      </c>
      <c r="C936" s="156">
        <v>400</v>
      </c>
      <c r="D936" s="157">
        <f t="shared" si="22"/>
        <v>480</v>
      </c>
      <c r="F936"/>
      <c r="G936"/>
      <c r="H936"/>
    </row>
    <row r="937" spans="1:8" x14ac:dyDescent="0.2">
      <c r="A937" s="3" t="s">
        <v>6225</v>
      </c>
      <c r="B937" s="47" t="s">
        <v>6</v>
      </c>
      <c r="C937" s="156">
        <v>400</v>
      </c>
      <c r="D937" s="157">
        <f t="shared" si="22"/>
        <v>480</v>
      </c>
      <c r="F937"/>
      <c r="G937"/>
      <c r="H937"/>
    </row>
    <row r="938" spans="1:8" x14ac:dyDescent="0.2">
      <c r="A938" s="3" t="s">
        <v>6226</v>
      </c>
      <c r="B938" s="47" t="s">
        <v>6</v>
      </c>
      <c r="C938" s="156">
        <v>400</v>
      </c>
      <c r="D938" s="157">
        <f t="shared" si="22"/>
        <v>480</v>
      </c>
      <c r="F938"/>
      <c r="G938"/>
      <c r="H938"/>
    </row>
    <row r="939" spans="1:8" x14ac:dyDescent="0.2">
      <c r="A939" s="3" t="s">
        <v>6227</v>
      </c>
      <c r="B939" s="47" t="s">
        <v>6</v>
      </c>
      <c r="C939" s="156">
        <v>400</v>
      </c>
      <c r="D939" s="157">
        <f t="shared" si="22"/>
        <v>480</v>
      </c>
      <c r="F939"/>
      <c r="G939"/>
      <c r="H939"/>
    </row>
    <row r="940" spans="1:8" x14ac:dyDescent="0.2">
      <c r="A940" s="3" t="s">
        <v>6229</v>
      </c>
      <c r="B940" s="47" t="s">
        <v>6</v>
      </c>
      <c r="C940" s="156">
        <v>400</v>
      </c>
      <c r="D940" s="157">
        <f t="shared" si="22"/>
        <v>480</v>
      </c>
      <c r="F940"/>
      <c r="G940"/>
      <c r="H940"/>
    </row>
    <row r="941" spans="1:8" x14ac:dyDescent="0.2">
      <c r="A941" s="3" t="s">
        <v>6228</v>
      </c>
      <c r="B941" s="47" t="s">
        <v>6</v>
      </c>
      <c r="C941" s="156">
        <v>400</v>
      </c>
      <c r="D941" s="157">
        <f t="shared" si="22"/>
        <v>480</v>
      </c>
      <c r="F941"/>
      <c r="G941"/>
      <c r="H941"/>
    </row>
    <row r="942" spans="1:8" x14ac:dyDescent="0.2">
      <c r="A942" s="3" t="s">
        <v>6230</v>
      </c>
      <c r="B942" s="47" t="s">
        <v>6</v>
      </c>
      <c r="C942" s="156">
        <v>400</v>
      </c>
      <c r="D942" s="157">
        <f t="shared" si="22"/>
        <v>480</v>
      </c>
      <c r="F942"/>
      <c r="G942"/>
      <c r="H942"/>
    </row>
    <row r="943" spans="1:8" x14ac:dyDescent="0.2">
      <c r="A943" s="3" t="s">
        <v>6231</v>
      </c>
      <c r="B943" s="47" t="s">
        <v>6</v>
      </c>
      <c r="C943" s="156">
        <v>400</v>
      </c>
      <c r="D943" s="157">
        <f t="shared" si="22"/>
        <v>480</v>
      </c>
      <c r="F943"/>
      <c r="G943"/>
      <c r="H943"/>
    </row>
    <row r="944" spans="1:8" x14ac:dyDescent="0.2">
      <c r="A944" s="3" t="s">
        <v>6232</v>
      </c>
      <c r="B944" s="47" t="s">
        <v>6</v>
      </c>
      <c r="C944" s="156">
        <v>400</v>
      </c>
      <c r="D944" s="157">
        <f t="shared" si="22"/>
        <v>480</v>
      </c>
      <c r="F944"/>
      <c r="G944"/>
      <c r="H944"/>
    </row>
    <row r="945" spans="1:8" x14ac:dyDescent="0.2">
      <c r="A945" s="3" t="s">
        <v>2941</v>
      </c>
      <c r="B945" s="47" t="s">
        <v>6</v>
      </c>
      <c r="C945" s="156">
        <v>2500</v>
      </c>
      <c r="D945" s="157">
        <f t="shared" si="22"/>
        <v>3000</v>
      </c>
      <c r="F945"/>
      <c r="G945"/>
      <c r="H945"/>
    </row>
    <row r="946" spans="1:8" x14ac:dyDescent="0.2">
      <c r="A946" s="3" t="s">
        <v>2942</v>
      </c>
      <c r="B946" s="47" t="s">
        <v>6</v>
      </c>
      <c r="C946" s="156">
        <v>9583.3294999999998</v>
      </c>
      <c r="D946" s="157">
        <f t="shared" si="22"/>
        <v>11499.9954</v>
      </c>
    </row>
    <row r="947" spans="1:8" x14ac:dyDescent="0.2">
      <c r="A947" s="3" t="s">
        <v>2943</v>
      </c>
      <c r="B947" s="47" t="s">
        <v>6</v>
      </c>
      <c r="C947" s="156">
        <v>0</v>
      </c>
      <c r="D947" s="157">
        <f t="shared" si="22"/>
        <v>0</v>
      </c>
      <c r="F947"/>
      <c r="G947"/>
      <c r="H947"/>
    </row>
    <row r="948" spans="1:8" x14ac:dyDescent="0.2">
      <c r="A948" s="3" t="s">
        <v>6942</v>
      </c>
      <c r="B948" s="47" t="s">
        <v>6</v>
      </c>
      <c r="C948" s="156">
        <v>4800</v>
      </c>
      <c r="D948" s="157">
        <f t="shared" si="22"/>
        <v>5760</v>
      </c>
      <c r="F948"/>
      <c r="G948"/>
      <c r="H948"/>
    </row>
    <row r="949" spans="1:8" x14ac:dyDescent="0.2">
      <c r="A949" s="3" t="s">
        <v>2944</v>
      </c>
      <c r="B949" s="47" t="s">
        <v>6</v>
      </c>
      <c r="C949" s="156">
        <v>0</v>
      </c>
      <c r="D949" s="157">
        <f t="shared" si="22"/>
        <v>0</v>
      </c>
      <c r="F949"/>
      <c r="G949"/>
      <c r="H949"/>
    </row>
    <row r="950" spans="1:8" s="13" customFormat="1" x14ac:dyDescent="0.2">
      <c r="A950" s="3" t="s">
        <v>2945</v>
      </c>
      <c r="B950" s="47" t="s">
        <v>6</v>
      </c>
      <c r="C950" s="156">
        <v>12916.6615</v>
      </c>
      <c r="D950" s="157">
        <f t="shared" si="22"/>
        <v>15499.9938</v>
      </c>
      <c r="E950" s="78"/>
    </row>
    <row r="951" spans="1:8" s="13" customFormat="1" x14ac:dyDescent="0.2">
      <c r="A951" s="3" t="s">
        <v>4533</v>
      </c>
      <c r="B951" s="47" t="s">
        <v>6</v>
      </c>
      <c r="C951" s="156">
        <v>7916.6634999999997</v>
      </c>
      <c r="D951" s="157">
        <f t="shared" si="22"/>
        <v>9499.9961999999996</v>
      </c>
      <c r="E951" s="78"/>
    </row>
    <row r="952" spans="1:8" s="13" customFormat="1" x14ac:dyDescent="0.2">
      <c r="A952" s="3" t="s">
        <v>4532</v>
      </c>
      <c r="B952" s="47" t="s">
        <v>6</v>
      </c>
      <c r="C952" s="156">
        <v>3749.9985000000001</v>
      </c>
      <c r="D952" s="157">
        <f t="shared" si="22"/>
        <v>4499.9982</v>
      </c>
      <c r="E952" s="78"/>
    </row>
    <row r="953" spans="1:8" s="13" customFormat="1" ht="25.5" x14ac:dyDescent="0.2">
      <c r="A953" s="3" t="s">
        <v>2946</v>
      </c>
      <c r="B953" s="47" t="s">
        <v>6</v>
      </c>
      <c r="C953" s="156">
        <v>0</v>
      </c>
      <c r="D953" s="157">
        <f t="shared" si="22"/>
        <v>0</v>
      </c>
      <c r="E953" s="78"/>
    </row>
    <row r="954" spans="1:8" s="13" customFormat="1" ht="25.5" x14ac:dyDescent="0.2">
      <c r="A954" s="3" t="s">
        <v>2947</v>
      </c>
      <c r="B954" s="47" t="s">
        <v>6</v>
      </c>
      <c r="C954" s="156">
        <v>0</v>
      </c>
      <c r="D954" s="157">
        <f t="shared" si="22"/>
        <v>0</v>
      </c>
      <c r="E954" s="78"/>
    </row>
    <row r="955" spans="1:8" s="13" customFormat="1" ht="25.5" x14ac:dyDescent="0.2">
      <c r="A955" s="3" t="s">
        <v>2948</v>
      </c>
      <c r="B955" s="47" t="s">
        <v>6</v>
      </c>
      <c r="C955" s="156">
        <v>0</v>
      </c>
      <c r="D955" s="157">
        <f t="shared" si="22"/>
        <v>0</v>
      </c>
      <c r="E955" s="78"/>
    </row>
    <row r="956" spans="1:8" s="13" customFormat="1" ht="25.5" x14ac:dyDescent="0.2">
      <c r="A956" s="3" t="s">
        <v>2949</v>
      </c>
      <c r="B956" s="47" t="s">
        <v>6</v>
      </c>
      <c r="C956" s="156">
        <v>0</v>
      </c>
      <c r="D956" s="157">
        <f t="shared" si="22"/>
        <v>0</v>
      </c>
      <c r="E956" s="78"/>
    </row>
    <row r="957" spans="1:8" x14ac:dyDescent="0.2">
      <c r="A957" s="3" t="s">
        <v>2950</v>
      </c>
      <c r="B957" s="47" t="s">
        <v>6</v>
      </c>
      <c r="C957" s="156">
        <v>4000</v>
      </c>
      <c r="D957" s="157">
        <f t="shared" si="22"/>
        <v>4800</v>
      </c>
      <c r="F957"/>
      <c r="G957"/>
      <c r="H957"/>
    </row>
    <row r="958" spans="1:8" x14ac:dyDescent="0.2">
      <c r="A958" s="3" t="s">
        <v>2951</v>
      </c>
      <c r="B958" s="47" t="s">
        <v>6</v>
      </c>
      <c r="C958" s="156">
        <v>0</v>
      </c>
      <c r="D958" s="157">
        <f t="shared" si="22"/>
        <v>0</v>
      </c>
      <c r="F958"/>
      <c r="G958"/>
      <c r="H958"/>
    </row>
    <row r="959" spans="1:8" x14ac:dyDescent="0.2">
      <c r="A959" s="3" t="s">
        <v>2952</v>
      </c>
      <c r="B959" s="47" t="s">
        <v>6</v>
      </c>
      <c r="C959" s="156">
        <v>7916.6634999999997</v>
      </c>
      <c r="D959" s="157">
        <f t="shared" si="22"/>
        <v>9499.9961999999996</v>
      </c>
      <c r="F959"/>
      <c r="G959"/>
      <c r="H959"/>
    </row>
    <row r="960" spans="1:8" x14ac:dyDescent="0.2">
      <c r="A960" s="3" t="s">
        <v>2953</v>
      </c>
      <c r="B960" s="47" t="s">
        <v>6</v>
      </c>
      <c r="C960" s="156">
        <v>12000</v>
      </c>
      <c r="D960" s="157">
        <f t="shared" si="22"/>
        <v>14400</v>
      </c>
    </row>
    <row r="961" spans="1:8" x14ac:dyDescent="0.2">
      <c r="A961" s="10" t="s">
        <v>2954</v>
      </c>
      <c r="B961" s="51" t="s">
        <v>6</v>
      </c>
      <c r="C961" s="156">
        <v>0</v>
      </c>
      <c r="D961" s="157">
        <f t="shared" si="22"/>
        <v>0</v>
      </c>
      <c r="F961"/>
      <c r="G961"/>
      <c r="H961"/>
    </row>
    <row r="962" spans="1:8" x14ac:dyDescent="0.2">
      <c r="A962" s="3" t="s">
        <v>6308</v>
      </c>
      <c r="B962" s="47" t="s">
        <v>6</v>
      </c>
      <c r="C962" s="156">
        <v>200</v>
      </c>
      <c r="D962" s="157">
        <f t="shared" si="22"/>
        <v>240</v>
      </c>
      <c r="F962"/>
      <c r="G962"/>
      <c r="H962"/>
    </row>
  </sheetData>
  <sheetProtection selectLockedCells="1" selectUnlockedCells="1"/>
  <phoneticPr fontId="15" type="noConversion"/>
  <pageMargins left="0.74791666666666667" right="0.74791666666666667" top="0.98402777777777783" bottom="0.98402777777777783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5"/>
  <sheetViews>
    <sheetView workbookViewId="0">
      <pane ySplit="1" topLeftCell="A95" activePane="bottomLeft" state="frozen"/>
      <selection pane="bottomLeft" activeCell="A115" sqref="A115"/>
    </sheetView>
  </sheetViews>
  <sheetFormatPr defaultRowHeight="12.75" x14ac:dyDescent="0.2"/>
  <cols>
    <col min="1" max="1" width="31.7109375" customWidth="1"/>
    <col min="2" max="2" width="10.42578125" customWidth="1"/>
    <col min="3" max="3" width="9.140625" style="29" customWidth="1"/>
    <col min="4" max="4" width="14.85546875" style="78" customWidth="1"/>
  </cols>
  <sheetData>
    <row r="1" spans="1:6" ht="42" customHeight="1" x14ac:dyDescent="0.2">
      <c r="A1" s="45" t="s">
        <v>0</v>
      </c>
      <c r="B1" s="45" t="s">
        <v>2</v>
      </c>
      <c r="C1" s="45" t="s">
        <v>3</v>
      </c>
    </row>
    <row r="2" spans="1:6" ht="18.75" customHeight="1" x14ac:dyDescent="0.2">
      <c r="A2" s="498" t="s">
        <v>2955</v>
      </c>
      <c r="B2" s="498"/>
      <c r="C2" s="498"/>
    </row>
    <row r="3" spans="1:6" ht="18.75" customHeight="1" x14ac:dyDescent="0.2">
      <c r="A3" s="441" t="s">
        <v>7107</v>
      </c>
      <c r="B3" s="443">
        <v>80.16</v>
      </c>
      <c r="C3" s="433">
        <f>B3*1.2</f>
        <v>96.191999999999993</v>
      </c>
    </row>
    <row r="4" spans="1:6" ht="12.75" customHeight="1" x14ac:dyDescent="0.2">
      <c r="A4" s="441" t="s">
        <v>7108</v>
      </c>
      <c r="B4" s="443">
        <v>70</v>
      </c>
      <c r="C4" s="433">
        <f>B4*1.2</f>
        <v>84</v>
      </c>
    </row>
    <row r="5" spans="1:6" ht="12.75" customHeight="1" x14ac:dyDescent="0.2">
      <c r="A5" s="441" t="s">
        <v>7109</v>
      </c>
      <c r="B5" s="443">
        <v>107.84</v>
      </c>
      <c r="C5" s="433">
        <f t="shared" ref="C5:C11" si="0">B5*1.2</f>
        <v>129.40799999999999</v>
      </c>
    </row>
    <row r="6" spans="1:6" ht="12.75" customHeight="1" x14ac:dyDescent="0.2">
      <c r="A6" s="441" t="s">
        <v>7110</v>
      </c>
      <c r="B6" s="443">
        <v>117.66</v>
      </c>
      <c r="C6" s="433">
        <f t="shared" si="0"/>
        <v>141.19199999999998</v>
      </c>
    </row>
    <row r="7" spans="1:6" ht="12.75" customHeight="1" x14ac:dyDescent="0.2">
      <c r="A7" s="441" t="s">
        <v>7111</v>
      </c>
      <c r="B7" s="443">
        <v>150</v>
      </c>
      <c r="C7" s="433">
        <f t="shared" si="0"/>
        <v>180</v>
      </c>
    </row>
    <row r="8" spans="1:6" ht="12.75" customHeight="1" x14ac:dyDescent="0.2">
      <c r="A8" s="441" t="s">
        <v>2956</v>
      </c>
      <c r="B8" s="443">
        <v>360</v>
      </c>
      <c r="C8" s="433">
        <f t="shared" si="0"/>
        <v>432</v>
      </c>
      <c r="F8" s="211"/>
    </row>
    <row r="9" spans="1:6" ht="12.75" customHeight="1" x14ac:dyDescent="0.2">
      <c r="A9" s="441" t="s">
        <v>7112</v>
      </c>
      <c r="B9" s="443">
        <v>1058</v>
      </c>
      <c r="C9" s="433">
        <f t="shared" si="0"/>
        <v>1269.5999999999999</v>
      </c>
    </row>
    <row r="10" spans="1:6" ht="12.75" customHeight="1" x14ac:dyDescent="0.2">
      <c r="A10" s="441" t="s">
        <v>2957</v>
      </c>
      <c r="B10" s="443">
        <v>335</v>
      </c>
      <c r="C10" s="433">
        <f t="shared" si="0"/>
        <v>402</v>
      </c>
    </row>
    <row r="11" spans="1:6" ht="12.75" customHeight="1" x14ac:dyDescent="0.2">
      <c r="A11" s="442" t="s">
        <v>7113</v>
      </c>
      <c r="B11" s="444">
        <v>200</v>
      </c>
      <c r="C11" s="433">
        <f t="shared" si="0"/>
        <v>240</v>
      </c>
    </row>
    <row r="12" spans="1:6" ht="24.75" customHeight="1" x14ac:dyDescent="0.2">
      <c r="A12" s="158" t="s">
        <v>3014</v>
      </c>
      <c r="B12" s="217"/>
      <c r="C12" s="218"/>
    </row>
    <row r="13" spans="1:6" ht="25.5" x14ac:dyDescent="0.2">
      <c r="A13" s="447" t="s">
        <v>7105</v>
      </c>
      <c r="B13" s="443">
        <v>17.399999999999999</v>
      </c>
      <c r="C13" s="433">
        <f t="shared" ref="C13:C119" si="1">B13*1.2</f>
        <v>20.88</v>
      </c>
      <c r="D13" s="445" t="s">
        <v>7218</v>
      </c>
    </row>
    <row r="14" spans="1:6" ht="25.5" x14ac:dyDescent="0.2">
      <c r="A14" s="441" t="s">
        <v>7114</v>
      </c>
      <c r="B14" s="443">
        <v>17.399999999999999</v>
      </c>
      <c r="C14" s="433">
        <f t="shared" si="1"/>
        <v>20.88</v>
      </c>
    </row>
    <row r="15" spans="1:6" ht="15" customHeight="1" x14ac:dyDescent="0.2">
      <c r="A15" s="441" t="s">
        <v>7115</v>
      </c>
      <c r="B15" s="443">
        <v>20</v>
      </c>
      <c r="C15" s="433">
        <f t="shared" ref="C15" si="2">B15*1.2</f>
        <v>24</v>
      </c>
    </row>
    <row r="16" spans="1:6" x14ac:dyDescent="0.2">
      <c r="A16" s="441" t="s">
        <v>7116</v>
      </c>
      <c r="B16" s="443">
        <v>20</v>
      </c>
      <c r="C16" s="433">
        <f t="shared" si="1"/>
        <v>24</v>
      </c>
    </row>
    <row r="17" spans="1:4" x14ac:dyDescent="0.2">
      <c r="A17" s="441" t="s">
        <v>7117</v>
      </c>
      <c r="B17" s="443">
        <v>23.24</v>
      </c>
      <c r="C17" s="433">
        <f t="shared" si="1"/>
        <v>27.887999999999998</v>
      </c>
    </row>
    <row r="18" spans="1:4" x14ac:dyDescent="0.2">
      <c r="A18" s="441" t="s">
        <v>7118</v>
      </c>
      <c r="B18" s="443">
        <v>23.24</v>
      </c>
      <c r="C18" s="433">
        <f t="shared" si="1"/>
        <v>27.887999999999998</v>
      </c>
    </row>
    <row r="19" spans="1:4" x14ac:dyDescent="0.2">
      <c r="A19" s="441" t="s">
        <v>7119</v>
      </c>
      <c r="B19" s="443">
        <v>23.24</v>
      </c>
      <c r="C19" s="433">
        <f t="shared" si="1"/>
        <v>27.887999999999998</v>
      </c>
      <c r="D19" s="78" t="s">
        <v>5405</v>
      </c>
    </row>
    <row r="20" spans="1:4" x14ac:dyDescent="0.2">
      <c r="A20" s="441" t="s">
        <v>7120</v>
      </c>
      <c r="B20" s="443">
        <v>23.24</v>
      </c>
      <c r="C20" s="433">
        <f t="shared" si="1"/>
        <v>27.887999999999998</v>
      </c>
    </row>
    <row r="21" spans="1:4" x14ac:dyDescent="0.2">
      <c r="A21" s="441" t="s">
        <v>7121</v>
      </c>
      <c r="B21" s="443">
        <v>23.24</v>
      </c>
      <c r="C21" s="433">
        <f t="shared" si="1"/>
        <v>27.887999999999998</v>
      </c>
    </row>
    <row r="22" spans="1:4" x14ac:dyDescent="0.2">
      <c r="A22" s="441" t="s">
        <v>7122</v>
      </c>
      <c r="B22" s="443">
        <v>23.24</v>
      </c>
      <c r="C22" s="433">
        <f t="shared" si="1"/>
        <v>27.887999999999998</v>
      </c>
      <c r="D22" s="78" t="s">
        <v>5405</v>
      </c>
    </row>
    <row r="23" spans="1:4" x14ac:dyDescent="0.2">
      <c r="A23" s="441" t="s">
        <v>7123</v>
      </c>
      <c r="B23" s="443">
        <v>23.24</v>
      </c>
      <c r="C23" s="433">
        <f t="shared" si="1"/>
        <v>27.887999999999998</v>
      </c>
    </row>
    <row r="24" spans="1:4" x14ac:dyDescent="0.2">
      <c r="A24" s="441" t="s">
        <v>7124</v>
      </c>
      <c r="B24" s="443">
        <v>23.24</v>
      </c>
      <c r="C24" s="433">
        <f t="shared" si="1"/>
        <v>27.887999999999998</v>
      </c>
    </row>
    <row r="25" spans="1:4" x14ac:dyDescent="0.2">
      <c r="A25" s="441" t="s">
        <v>7125</v>
      </c>
      <c r="B25" s="443">
        <v>23.24</v>
      </c>
      <c r="C25" s="433">
        <f t="shared" si="1"/>
        <v>27.887999999999998</v>
      </c>
    </row>
    <row r="26" spans="1:4" x14ac:dyDescent="0.2">
      <c r="A26" s="441" t="s">
        <v>7126</v>
      </c>
      <c r="B26" s="443">
        <v>30</v>
      </c>
      <c r="C26" s="433">
        <f t="shared" si="1"/>
        <v>36</v>
      </c>
    </row>
    <row r="27" spans="1:4" x14ac:dyDescent="0.2">
      <c r="A27" s="441" t="s">
        <v>7127</v>
      </c>
      <c r="B27" s="443">
        <v>36</v>
      </c>
      <c r="C27" s="433">
        <f t="shared" si="1"/>
        <v>43.199999999999996</v>
      </c>
    </row>
    <row r="28" spans="1:4" x14ac:dyDescent="0.2">
      <c r="A28" s="441" t="s">
        <v>7128</v>
      </c>
      <c r="B28" s="443">
        <v>40</v>
      </c>
      <c r="C28" s="433">
        <f t="shared" si="1"/>
        <v>48</v>
      </c>
    </row>
    <row r="29" spans="1:4" x14ac:dyDescent="0.2">
      <c r="A29" s="441" t="s">
        <v>7129</v>
      </c>
      <c r="B29" s="443">
        <v>40</v>
      </c>
      <c r="C29" s="433">
        <f t="shared" si="1"/>
        <v>48</v>
      </c>
    </row>
    <row r="30" spans="1:4" x14ac:dyDescent="0.2">
      <c r="A30" s="441" t="s">
        <v>7130</v>
      </c>
      <c r="B30" s="443">
        <v>40</v>
      </c>
      <c r="C30" s="433">
        <f t="shared" si="1"/>
        <v>48</v>
      </c>
    </row>
    <row r="31" spans="1:4" x14ac:dyDescent="0.2">
      <c r="A31" s="441" t="s">
        <v>7131</v>
      </c>
      <c r="B31" s="443">
        <v>40</v>
      </c>
      <c r="C31" s="433">
        <f t="shared" si="1"/>
        <v>48</v>
      </c>
    </row>
    <row r="32" spans="1:4" x14ac:dyDescent="0.2">
      <c r="A32" s="441" t="s">
        <v>7132</v>
      </c>
      <c r="B32" s="443">
        <v>40</v>
      </c>
      <c r="C32" s="433">
        <f t="shared" si="1"/>
        <v>48</v>
      </c>
    </row>
    <row r="33" spans="1:3" x14ac:dyDescent="0.2">
      <c r="A33" s="441" t="s">
        <v>7133</v>
      </c>
      <c r="B33" s="443">
        <v>44</v>
      </c>
      <c r="C33" s="433">
        <f t="shared" si="1"/>
        <v>52.8</v>
      </c>
    </row>
    <row r="34" spans="1:3" x14ac:dyDescent="0.2">
      <c r="A34" s="441" t="s">
        <v>7134</v>
      </c>
      <c r="B34" s="443">
        <v>44</v>
      </c>
      <c r="C34" s="433">
        <f t="shared" si="1"/>
        <v>52.8</v>
      </c>
    </row>
    <row r="35" spans="1:3" x14ac:dyDescent="0.2">
      <c r="A35" s="441" t="s">
        <v>7135</v>
      </c>
      <c r="B35" s="443">
        <v>44</v>
      </c>
      <c r="C35" s="433">
        <f t="shared" si="1"/>
        <v>52.8</v>
      </c>
    </row>
    <row r="36" spans="1:3" x14ac:dyDescent="0.2">
      <c r="A36" s="441" t="s">
        <v>7136</v>
      </c>
      <c r="B36" s="443">
        <v>50</v>
      </c>
      <c r="C36" s="433">
        <f t="shared" si="1"/>
        <v>60</v>
      </c>
    </row>
    <row r="37" spans="1:3" x14ac:dyDescent="0.2">
      <c r="A37" s="441" t="s">
        <v>7137</v>
      </c>
      <c r="B37" s="443">
        <v>50</v>
      </c>
      <c r="C37" s="433">
        <f t="shared" si="1"/>
        <v>60</v>
      </c>
    </row>
    <row r="38" spans="1:3" x14ac:dyDescent="0.2">
      <c r="A38" s="441" t="s">
        <v>7138</v>
      </c>
      <c r="B38" s="443">
        <v>50</v>
      </c>
      <c r="C38" s="433">
        <f t="shared" si="1"/>
        <v>60</v>
      </c>
    </row>
    <row r="39" spans="1:3" x14ac:dyDescent="0.2">
      <c r="A39" s="441" t="s">
        <v>7139</v>
      </c>
      <c r="B39" s="443">
        <v>54</v>
      </c>
      <c r="C39" s="433">
        <f t="shared" si="1"/>
        <v>64.8</v>
      </c>
    </row>
    <row r="40" spans="1:3" x14ac:dyDescent="0.2">
      <c r="A40" s="441" t="s">
        <v>7140</v>
      </c>
      <c r="B40" s="443">
        <v>54</v>
      </c>
      <c r="C40" s="433">
        <f t="shared" si="1"/>
        <v>64.8</v>
      </c>
    </row>
    <row r="41" spans="1:3" x14ac:dyDescent="0.2">
      <c r="A41" s="441" t="s">
        <v>7141</v>
      </c>
      <c r="B41" s="443">
        <v>54</v>
      </c>
      <c r="C41" s="433">
        <f t="shared" si="1"/>
        <v>64.8</v>
      </c>
    </row>
    <row r="42" spans="1:3" x14ac:dyDescent="0.2">
      <c r="A42" s="441" t="s">
        <v>7142</v>
      </c>
      <c r="B42" s="443">
        <v>54</v>
      </c>
      <c r="C42" s="433">
        <f t="shared" si="1"/>
        <v>64.8</v>
      </c>
    </row>
    <row r="43" spans="1:3" x14ac:dyDescent="0.2">
      <c r="A43" s="441" t="s">
        <v>7143</v>
      </c>
      <c r="B43" s="443">
        <v>54</v>
      </c>
      <c r="C43" s="433">
        <f t="shared" si="1"/>
        <v>64.8</v>
      </c>
    </row>
    <row r="44" spans="1:3" x14ac:dyDescent="0.2">
      <c r="A44" s="441" t="s">
        <v>7144</v>
      </c>
      <c r="B44" s="443">
        <v>54</v>
      </c>
      <c r="C44" s="433">
        <f t="shared" si="1"/>
        <v>64.8</v>
      </c>
    </row>
    <row r="45" spans="1:3" x14ac:dyDescent="0.2">
      <c r="A45" s="441" t="s">
        <v>7145</v>
      </c>
      <c r="B45" s="443">
        <v>54</v>
      </c>
      <c r="C45" s="433">
        <f t="shared" si="1"/>
        <v>64.8</v>
      </c>
    </row>
    <row r="46" spans="1:3" x14ac:dyDescent="0.2">
      <c r="A46" s="441" t="s">
        <v>7146</v>
      </c>
      <c r="B46" s="443">
        <v>54</v>
      </c>
      <c r="C46" s="433">
        <f t="shared" si="1"/>
        <v>64.8</v>
      </c>
    </row>
    <row r="47" spans="1:3" x14ac:dyDescent="0.2">
      <c r="A47" s="441" t="s">
        <v>7147</v>
      </c>
      <c r="B47" s="443">
        <v>60</v>
      </c>
      <c r="C47" s="433">
        <f t="shared" si="1"/>
        <v>72</v>
      </c>
    </row>
    <row r="48" spans="1:3" x14ac:dyDescent="0.2">
      <c r="A48" s="441" t="s">
        <v>7148</v>
      </c>
      <c r="B48" s="443">
        <v>60</v>
      </c>
      <c r="C48" s="433">
        <f t="shared" si="1"/>
        <v>72</v>
      </c>
    </row>
    <row r="49" spans="1:3" x14ac:dyDescent="0.2">
      <c r="A49" s="441" t="s">
        <v>3015</v>
      </c>
      <c r="B49" s="443">
        <v>60</v>
      </c>
      <c r="C49" s="433">
        <f t="shared" si="1"/>
        <v>72</v>
      </c>
    </row>
    <row r="50" spans="1:3" x14ac:dyDescent="0.2">
      <c r="A50" s="441" t="s">
        <v>7149</v>
      </c>
      <c r="B50" s="443">
        <v>60</v>
      </c>
      <c r="C50" s="433">
        <f t="shared" si="1"/>
        <v>72</v>
      </c>
    </row>
    <row r="51" spans="1:3" x14ac:dyDescent="0.2">
      <c r="A51" s="441" t="s">
        <v>7150</v>
      </c>
      <c r="B51" s="443">
        <v>60</v>
      </c>
      <c r="C51" s="433">
        <f t="shared" si="1"/>
        <v>72</v>
      </c>
    </row>
    <row r="52" spans="1:3" x14ac:dyDescent="0.2">
      <c r="A52" s="441" t="s">
        <v>7151</v>
      </c>
      <c r="B52" s="443">
        <v>60</v>
      </c>
      <c r="C52" s="433">
        <f t="shared" si="1"/>
        <v>72</v>
      </c>
    </row>
    <row r="53" spans="1:3" x14ac:dyDescent="0.2">
      <c r="A53" s="441" t="s">
        <v>7152</v>
      </c>
      <c r="B53" s="443">
        <v>60</v>
      </c>
      <c r="C53" s="433">
        <f t="shared" si="1"/>
        <v>72</v>
      </c>
    </row>
    <row r="54" spans="1:3" x14ac:dyDescent="0.2">
      <c r="A54" s="441" t="s">
        <v>7153</v>
      </c>
      <c r="B54" s="443">
        <v>60</v>
      </c>
      <c r="C54" s="433">
        <f t="shared" si="1"/>
        <v>72</v>
      </c>
    </row>
    <row r="55" spans="1:3" x14ac:dyDescent="0.2">
      <c r="A55" s="441" t="s">
        <v>7154</v>
      </c>
      <c r="B55" s="443">
        <v>60</v>
      </c>
      <c r="C55" s="433">
        <f t="shared" si="1"/>
        <v>72</v>
      </c>
    </row>
    <row r="56" spans="1:3" x14ac:dyDescent="0.2">
      <c r="A56" s="441" t="s">
        <v>7155</v>
      </c>
      <c r="B56" s="443">
        <v>60</v>
      </c>
      <c r="C56" s="433">
        <f t="shared" si="1"/>
        <v>72</v>
      </c>
    </row>
    <row r="57" spans="1:3" x14ac:dyDescent="0.2">
      <c r="A57" s="441" t="s">
        <v>7156</v>
      </c>
      <c r="B57" s="443">
        <v>60</v>
      </c>
      <c r="C57" s="433">
        <f t="shared" si="1"/>
        <v>72</v>
      </c>
    </row>
    <row r="58" spans="1:3" x14ac:dyDescent="0.2">
      <c r="A58" s="441" t="s">
        <v>7157</v>
      </c>
      <c r="B58" s="443">
        <v>60</v>
      </c>
      <c r="C58" s="433">
        <f t="shared" si="1"/>
        <v>72</v>
      </c>
    </row>
    <row r="59" spans="1:3" x14ac:dyDescent="0.2">
      <c r="A59" s="441" t="s">
        <v>7158</v>
      </c>
      <c r="B59" s="443">
        <v>60</v>
      </c>
      <c r="C59" s="433">
        <f t="shared" si="1"/>
        <v>72</v>
      </c>
    </row>
    <row r="60" spans="1:3" x14ac:dyDescent="0.2">
      <c r="A60" s="441" t="s">
        <v>7159</v>
      </c>
      <c r="B60" s="443">
        <v>60</v>
      </c>
      <c r="C60" s="433">
        <f t="shared" si="1"/>
        <v>72</v>
      </c>
    </row>
    <row r="61" spans="1:3" x14ac:dyDescent="0.2">
      <c r="A61" s="441" t="s">
        <v>7160</v>
      </c>
      <c r="B61" s="443">
        <v>70</v>
      </c>
      <c r="C61" s="433">
        <f t="shared" si="1"/>
        <v>84</v>
      </c>
    </row>
    <row r="62" spans="1:3" x14ac:dyDescent="0.2">
      <c r="A62" s="441" t="s">
        <v>7161</v>
      </c>
      <c r="B62" s="443">
        <v>70</v>
      </c>
      <c r="C62" s="433">
        <f t="shared" si="1"/>
        <v>84</v>
      </c>
    </row>
    <row r="63" spans="1:3" x14ac:dyDescent="0.2">
      <c r="A63" s="441" t="s">
        <v>7162</v>
      </c>
      <c r="B63" s="443">
        <v>70</v>
      </c>
      <c r="C63" s="433">
        <f t="shared" si="1"/>
        <v>84</v>
      </c>
    </row>
    <row r="64" spans="1:3" x14ac:dyDescent="0.2">
      <c r="A64" s="441" t="s">
        <v>7163</v>
      </c>
      <c r="B64" s="443">
        <v>70</v>
      </c>
      <c r="C64" s="433">
        <f t="shared" si="1"/>
        <v>84</v>
      </c>
    </row>
    <row r="65" spans="1:3" x14ac:dyDescent="0.2">
      <c r="A65" s="441" t="s">
        <v>7164</v>
      </c>
      <c r="B65" s="443">
        <v>70</v>
      </c>
      <c r="C65" s="433">
        <f t="shared" si="1"/>
        <v>84</v>
      </c>
    </row>
    <row r="66" spans="1:3" x14ac:dyDescent="0.2">
      <c r="A66" s="441" t="s">
        <v>7165</v>
      </c>
      <c r="B66" s="443">
        <v>70</v>
      </c>
      <c r="C66" s="433">
        <f t="shared" si="1"/>
        <v>84</v>
      </c>
    </row>
    <row r="67" spans="1:3" x14ac:dyDescent="0.2">
      <c r="A67" s="441" t="s">
        <v>7166</v>
      </c>
      <c r="B67" s="443">
        <v>70</v>
      </c>
      <c r="C67" s="433">
        <f t="shared" si="1"/>
        <v>84</v>
      </c>
    </row>
    <row r="68" spans="1:3" x14ac:dyDescent="0.2">
      <c r="A68" s="441" t="s">
        <v>7167</v>
      </c>
      <c r="B68" s="443">
        <v>76</v>
      </c>
      <c r="C68" s="433">
        <f t="shared" si="1"/>
        <v>91.2</v>
      </c>
    </row>
    <row r="69" spans="1:3" x14ac:dyDescent="0.2">
      <c r="A69" s="441" t="s">
        <v>7168</v>
      </c>
      <c r="B69" s="443">
        <v>80</v>
      </c>
      <c r="C69" s="433">
        <f t="shared" si="1"/>
        <v>96</v>
      </c>
    </row>
    <row r="70" spans="1:3" x14ac:dyDescent="0.2">
      <c r="A70" s="441" t="s">
        <v>7169</v>
      </c>
      <c r="B70" s="443">
        <v>80</v>
      </c>
      <c r="C70" s="433">
        <f t="shared" si="1"/>
        <v>96</v>
      </c>
    </row>
    <row r="71" spans="1:3" x14ac:dyDescent="0.2">
      <c r="A71" s="441" t="s">
        <v>7170</v>
      </c>
      <c r="B71" s="443">
        <v>80</v>
      </c>
      <c r="C71" s="433">
        <f t="shared" si="1"/>
        <v>96</v>
      </c>
    </row>
    <row r="72" spans="1:3" x14ac:dyDescent="0.2">
      <c r="A72" s="446" t="s">
        <v>7171</v>
      </c>
      <c r="B72" s="443">
        <v>120</v>
      </c>
      <c r="C72" s="433">
        <f t="shared" si="1"/>
        <v>144</v>
      </c>
    </row>
    <row r="73" spans="1:3" x14ac:dyDescent="0.2">
      <c r="A73" s="441" t="s">
        <v>7172</v>
      </c>
      <c r="B73" s="443">
        <v>80</v>
      </c>
      <c r="C73" s="433">
        <f t="shared" si="1"/>
        <v>96</v>
      </c>
    </row>
    <row r="74" spans="1:3" x14ac:dyDescent="0.2">
      <c r="A74" s="441" t="s">
        <v>7173</v>
      </c>
      <c r="B74" s="443">
        <v>80</v>
      </c>
      <c r="C74" s="433">
        <f t="shared" si="1"/>
        <v>96</v>
      </c>
    </row>
    <row r="75" spans="1:3" x14ac:dyDescent="0.2">
      <c r="A75" s="441" t="s">
        <v>7174</v>
      </c>
      <c r="B75" s="443">
        <v>80</v>
      </c>
      <c r="C75" s="433">
        <f t="shared" si="1"/>
        <v>96</v>
      </c>
    </row>
    <row r="76" spans="1:3" x14ac:dyDescent="0.2">
      <c r="A76" s="441" t="s">
        <v>7175</v>
      </c>
      <c r="B76" s="443">
        <v>80</v>
      </c>
      <c r="C76" s="433">
        <f t="shared" si="1"/>
        <v>96</v>
      </c>
    </row>
    <row r="77" spans="1:3" x14ac:dyDescent="0.2">
      <c r="A77" s="441" t="s">
        <v>7176</v>
      </c>
      <c r="B77" s="443">
        <v>80</v>
      </c>
      <c r="C77" s="433">
        <f t="shared" si="1"/>
        <v>96</v>
      </c>
    </row>
    <row r="78" spans="1:3" x14ac:dyDescent="0.2">
      <c r="A78" s="441" t="s">
        <v>7177</v>
      </c>
      <c r="B78" s="443">
        <v>80</v>
      </c>
      <c r="C78" s="433">
        <f t="shared" si="1"/>
        <v>96</v>
      </c>
    </row>
    <row r="79" spans="1:3" x14ac:dyDescent="0.2">
      <c r="A79" s="441" t="s">
        <v>7178</v>
      </c>
      <c r="B79" s="443">
        <v>80</v>
      </c>
      <c r="C79" s="433">
        <f t="shared" si="1"/>
        <v>96</v>
      </c>
    </row>
    <row r="80" spans="1:3" x14ac:dyDescent="0.2">
      <c r="A80" s="441" t="s">
        <v>7179</v>
      </c>
      <c r="B80" s="443">
        <v>80</v>
      </c>
      <c r="C80" s="433">
        <f t="shared" si="1"/>
        <v>96</v>
      </c>
    </row>
    <row r="81" spans="1:3" x14ac:dyDescent="0.2">
      <c r="A81" s="441" t="s">
        <v>7180</v>
      </c>
      <c r="B81" s="443">
        <v>80</v>
      </c>
      <c r="C81" s="433">
        <f t="shared" si="1"/>
        <v>96</v>
      </c>
    </row>
    <row r="82" spans="1:3" x14ac:dyDescent="0.2">
      <c r="A82" s="441" t="s">
        <v>7181</v>
      </c>
      <c r="B82" s="443">
        <v>80</v>
      </c>
      <c r="C82" s="433">
        <f t="shared" si="1"/>
        <v>96</v>
      </c>
    </row>
    <row r="83" spans="1:3" x14ac:dyDescent="0.2">
      <c r="A83" s="441" t="s">
        <v>7182</v>
      </c>
      <c r="B83" s="443">
        <v>84</v>
      </c>
      <c r="C83" s="433">
        <f t="shared" si="1"/>
        <v>100.8</v>
      </c>
    </row>
    <row r="84" spans="1:3" x14ac:dyDescent="0.2">
      <c r="A84" s="441" t="s">
        <v>7183</v>
      </c>
      <c r="B84" s="443">
        <v>84</v>
      </c>
      <c r="C84" s="433">
        <f t="shared" si="1"/>
        <v>100.8</v>
      </c>
    </row>
    <row r="85" spans="1:3" x14ac:dyDescent="0.2">
      <c r="A85" s="441" t="s">
        <v>7184</v>
      </c>
      <c r="B85" s="443">
        <v>84</v>
      </c>
      <c r="C85" s="433">
        <f t="shared" si="1"/>
        <v>100.8</v>
      </c>
    </row>
    <row r="86" spans="1:3" x14ac:dyDescent="0.2">
      <c r="A86" s="441" t="s">
        <v>7185</v>
      </c>
      <c r="B86" s="443">
        <v>84</v>
      </c>
      <c r="C86" s="433">
        <f t="shared" si="1"/>
        <v>100.8</v>
      </c>
    </row>
    <row r="87" spans="1:3" x14ac:dyDescent="0.2">
      <c r="A87" s="441" t="s">
        <v>7186</v>
      </c>
      <c r="B87" s="443">
        <v>84</v>
      </c>
      <c r="C87" s="433">
        <f t="shared" si="1"/>
        <v>100.8</v>
      </c>
    </row>
    <row r="88" spans="1:3" x14ac:dyDescent="0.2">
      <c r="A88" s="441" t="s">
        <v>7292</v>
      </c>
      <c r="B88" s="443">
        <v>87</v>
      </c>
      <c r="C88" s="433">
        <f t="shared" si="1"/>
        <v>104.39999999999999</v>
      </c>
    </row>
    <row r="89" spans="1:3" x14ac:dyDescent="0.2">
      <c r="A89" s="441" t="s">
        <v>7187</v>
      </c>
      <c r="B89" s="443">
        <v>100</v>
      </c>
      <c r="C89" s="433">
        <f t="shared" si="1"/>
        <v>120</v>
      </c>
    </row>
    <row r="90" spans="1:3" x14ac:dyDescent="0.2">
      <c r="A90" s="441" t="s">
        <v>7188</v>
      </c>
      <c r="B90" s="443">
        <v>100</v>
      </c>
      <c r="C90" s="433">
        <f t="shared" si="1"/>
        <v>120</v>
      </c>
    </row>
    <row r="91" spans="1:3" x14ac:dyDescent="0.2">
      <c r="A91" s="441" t="s">
        <v>7189</v>
      </c>
      <c r="B91" s="443">
        <v>130</v>
      </c>
      <c r="C91" s="433">
        <f t="shared" si="1"/>
        <v>156</v>
      </c>
    </row>
    <row r="92" spans="1:3" x14ac:dyDescent="0.2">
      <c r="A92" s="441" t="s">
        <v>7190</v>
      </c>
      <c r="B92" s="443">
        <v>130</v>
      </c>
      <c r="C92" s="433">
        <f t="shared" si="1"/>
        <v>156</v>
      </c>
    </row>
    <row r="93" spans="1:3" x14ac:dyDescent="0.2">
      <c r="A93" s="441" t="s">
        <v>7191</v>
      </c>
      <c r="B93" s="443">
        <v>130</v>
      </c>
      <c r="C93" s="433">
        <f t="shared" si="1"/>
        <v>156</v>
      </c>
    </row>
    <row r="94" spans="1:3" x14ac:dyDescent="0.2">
      <c r="A94" s="441" t="s">
        <v>7192</v>
      </c>
      <c r="B94" s="443">
        <v>130</v>
      </c>
      <c r="C94" s="433">
        <f t="shared" si="1"/>
        <v>156</v>
      </c>
    </row>
    <row r="95" spans="1:3" x14ac:dyDescent="0.2">
      <c r="A95" s="441" t="s">
        <v>7193</v>
      </c>
      <c r="B95" s="443">
        <v>130</v>
      </c>
      <c r="C95" s="433">
        <f t="shared" si="1"/>
        <v>156</v>
      </c>
    </row>
    <row r="96" spans="1:3" x14ac:dyDescent="0.2">
      <c r="A96" s="441" t="s">
        <v>7194</v>
      </c>
      <c r="B96" s="443">
        <v>130</v>
      </c>
      <c r="C96" s="433">
        <f t="shared" si="1"/>
        <v>156</v>
      </c>
    </row>
    <row r="97" spans="1:3" x14ac:dyDescent="0.2">
      <c r="A97" s="441" t="s">
        <v>7195</v>
      </c>
      <c r="B97" s="443">
        <v>130</v>
      </c>
      <c r="C97" s="433">
        <f t="shared" si="1"/>
        <v>156</v>
      </c>
    </row>
    <row r="98" spans="1:3" x14ac:dyDescent="0.2">
      <c r="A98" s="441" t="s">
        <v>7196</v>
      </c>
      <c r="B98" s="443">
        <v>130</v>
      </c>
      <c r="C98" s="433">
        <f t="shared" si="1"/>
        <v>156</v>
      </c>
    </row>
    <row r="99" spans="1:3" x14ac:dyDescent="0.2">
      <c r="A99" s="441" t="s">
        <v>7197</v>
      </c>
      <c r="B99" s="443">
        <v>130</v>
      </c>
      <c r="C99" s="433">
        <f t="shared" si="1"/>
        <v>156</v>
      </c>
    </row>
    <row r="100" spans="1:3" x14ac:dyDescent="0.2">
      <c r="A100" s="441" t="s">
        <v>7198</v>
      </c>
      <c r="B100" s="443">
        <v>130</v>
      </c>
      <c r="C100" s="433">
        <f t="shared" si="1"/>
        <v>156</v>
      </c>
    </row>
    <row r="101" spans="1:3" ht="25.5" x14ac:dyDescent="0.2">
      <c r="A101" s="441" t="s">
        <v>7199</v>
      </c>
      <c r="B101" s="443">
        <v>130</v>
      </c>
      <c r="C101" s="433">
        <f t="shared" si="1"/>
        <v>156</v>
      </c>
    </row>
    <row r="102" spans="1:3" x14ac:dyDescent="0.2">
      <c r="A102" s="441" t="s">
        <v>7200</v>
      </c>
      <c r="B102" s="443">
        <v>120</v>
      </c>
      <c r="C102" s="433">
        <f t="shared" si="1"/>
        <v>144</v>
      </c>
    </row>
    <row r="103" spans="1:3" x14ac:dyDescent="0.2">
      <c r="A103" s="441" t="s">
        <v>7201</v>
      </c>
      <c r="B103" s="443">
        <v>120</v>
      </c>
      <c r="C103" s="433">
        <f t="shared" si="1"/>
        <v>144</v>
      </c>
    </row>
    <row r="104" spans="1:3" x14ac:dyDescent="0.2">
      <c r="A104" s="441" t="s">
        <v>7202</v>
      </c>
      <c r="B104" s="443">
        <v>120</v>
      </c>
      <c r="C104" s="433">
        <f t="shared" si="1"/>
        <v>144</v>
      </c>
    </row>
    <row r="105" spans="1:3" x14ac:dyDescent="0.2">
      <c r="A105" s="441" t="s">
        <v>7203</v>
      </c>
      <c r="B105" s="443">
        <v>120</v>
      </c>
      <c r="C105" s="433">
        <f t="shared" si="1"/>
        <v>144</v>
      </c>
    </row>
    <row r="106" spans="1:3" x14ac:dyDescent="0.2">
      <c r="A106" s="441" t="s">
        <v>7204</v>
      </c>
      <c r="B106" s="443">
        <v>120</v>
      </c>
      <c r="C106" s="433">
        <f t="shared" si="1"/>
        <v>144</v>
      </c>
    </row>
    <row r="107" spans="1:3" x14ac:dyDescent="0.2">
      <c r="A107" s="441" t="s">
        <v>7205</v>
      </c>
      <c r="B107" s="443">
        <v>120</v>
      </c>
      <c r="C107" s="433">
        <f t="shared" si="1"/>
        <v>144</v>
      </c>
    </row>
    <row r="108" spans="1:3" x14ac:dyDescent="0.2">
      <c r="A108" s="441" t="s">
        <v>7206</v>
      </c>
      <c r="B108" s="443">
        <v>120</v>
      </c>
      <c r="C108" s="433">
        <f t="shared" si="1"/>
        <v>144</v>
      </c>
    </row>
    <row r="109" spans="1:3" x14ac:dyDescent="0.2">
      <c r="A109" s="441" t="s">
        <v>7207</v>
      </c>
      <c r="B109" s="443">
        <v>120</v>
      </c>
      <c r="C109" s="433">
        <f t="shared" si="1"/>
        <v>144</v>
      </c>
    </row>
    <row r="110" spans="1:3" x14ac:dyDescent="0.2">
      <c r="A110" s="441" t="s">
        <v>7208</v>
      </c>
      <c r="B110" s="443">
        <v>120</v>
      </c>
      <c r="C110" s="433">
        <f t="shared" si="1"/>
        <v>144</v>
      </c>
    </row>
    <row r="111" spans="1:3" x14ac:dyDescent="0.2">
      <c r="A111" s="441" t="s">
        <v>7209</v>
      </c>
      <c r="B111" s="443">
        <v>120</v>
      </c>
      <c r="C111" s="433">
        <f t="shared" si="1"/>
        <v>144</v>
      </c>
    </row>
    <row r="112" spans="1:3" x14ac:dyDescent="0.2">
      <c r="A112" s="441" t="s">
        <v>7210</v>
      </c>
      <c r="B112" s="443">
        <v>120</v>
      </c>
      <c r="C112" s="433">
        <f t="shared" si="1"/>
        <v>144</v>
      </c>
    </row>
    <row r="113" spans="1:4" x14ac:dyDescent="0.2">
      <c r="A113" s="441" t="s">
        <v>7211</v>
      </c>
      <c r="B113" s="443">
        <v>140</v>
      </c>
      <c r="C113" s="433">
        <f t="shared" si="1"/>
        <v>168</v>
      </c>
    </row>
    <row r="114" spans="1:4" ht="14.25" x14ac:dyDescent="0.2">
      <c r="A114" s="441" t="s">
        <v>7212</v>
      </c>
      <c r="B114" s="443">
        <v>60</v>
      </c>
      <c r="C114" s="433">
        <f t="shared" si="1"/>
        <v>72</v>
      </c>
      <c r="D114" s="448" t="s">
        <v>7219</v>
      </c>
    </row>
    <row r="115" spans="1:4" ht="14.25" x14ac:dyDescent="0.2">
      <c r="A115" s="441" t="s">
        <v>7213</v>
      </c>
      <c r="B115" s="443">
        <v>60</v>
      </c>
      <c r="C115" s="433">
        <f t="shared" si="1"/>
        <v>72</v>
      </c>
      <c r="D115" s="448" t="s">
        <v>7219</v>
      </c>
    </row>
    <row r="116" spans="1:4" ht="14.25" x14ac:dyDescent="0.2">
      <c r="A116" s="441" t="s">
        <v>7214</v>
      </c>
      <c r="B116" s="443">
        <v>70</v>
      </c>
      <c r="C116" s="433">
        <f t="shared" si="1"/>
        <v>84</v>
      </c>
      <c r="D116" s="448" t="s">
        <v>7220</v>
      </c>
    </row>
    <row r="117" spans="1:4" ht="14.25" x14ac:dyDescent="0.2">
      <c r="A117" s="441" t="s">
        <v>7215</v>
      </c>
      <c r="B117" s="443">
        <v>70</v>
      </c>
      <c r="C117" s="433">
        <f t="shared" si="1"/>
        <v>84</v>
      </c>
      <c r="D117" s="448" t="s">
        <v>7220</v>
      </c>
    </row>
    <row r="118" spans="1:4" ht="14.25" x14ac:dyDescent="0.2">
      <c r="A118" s="441" t="s">
        <v>7216</v>
      </c>
      <c r="B118" s="443">
        <v>120</v>
      </c>
      <c r="C118" s="433">
        <f t="shared" si="1"/>
        <v>144</v>
      </c>
      <c r="D118" s="448" t="s">
        <v>7221</v>
      </c>
    </row>
    <row r="119" spans="1:4" ht="14.25" x14ac:dyDescent="0.2">
      <c r="A119" s="441" t="s">
        <v>7217</v>
      </c>
      <c r="B119" s="443">
        <v>80</v>
      </c>
      <c r="C119" s="433">
        <f t="shared" si="1"/>
        <v>96</v>
      </c>
      <c r="D119" s="448" t="s">
        <v>7222</v>
      </c>
    </row>
    <row r="120" spans="1:4" x14ac:dyDescent="0.2">
      <c r="A120" s="48"/>
      <c r="B120" s="217"/>
      <c r="C120" s="218"/>
    </row>
    <row r="121" spans="1:4" x14ac:dyDescent="0.2">
      <c r="A121" s="120" t="s">
        <v>2958</v>
      </c>
      <c r="B121" s="217"/>
      <c r="C121" s="218"/>
    </row>
    <row r="122" spans="1:4" ht="15" x14ac:dyDescent="0.25">
      <c r="A122" s="468" t="s">
        <v>2959</v>
      </c>
      <c r="B122" s="466">
        <v>83</v>
      </c>
      <c r="C122" s="465">
        <f>B122*1.2</f>
        <v>99.6</v>
      </c>
      <c r="D122" s="467"/>
    </row>
    <row r="123" spans="1:4" ht="15" x14ac:dyDescent="0.25">
      <c r="A123" s="468" t="s">
        <v>7417</v>
      </c>
      <c r="B123" s="466">
        <v>65</v>
      </c>
      <c r="C123" s="465">
        <f t="shared" ref="C123:C194" si="3">B123*1.2</f>
        <v>78</v>
      </c>
      <c r="D123" s="467"/>
    </row>
    <row r="124" spans="1:4" ht="15" x14ac:dyDescent="0.25">
      <c r="A124" s="468" t="s">
        <v>7418</v>
      </c>
      <c r="B124" s="466">
        <v>1254</v>
      </c>
      <c r="C124" s="465">
        <f t="shared" si="3"/>
        <v>1504.8</v>
      </c>
      <c r="D124" s="467"/>
    </row>
    <row r="125" spans="1:4" ht="15" x14ac:dyDescent="0.25">
      <c r="A125" s="468" t="s">
        <v>7419</v>
      </c>
      <c r="B125" s="466">
        <v>3667</v>
      </c>
      <c r="C125" s="465">
        <f t="shared" si="3"/>
        <v>4400.3999999999996</v>
      </c>
      <c r="D125" s="467"/>
    </row>
    <row r="126" spans="1:4" x14ac:dyDescent="0.2">
      <c r="A126" s="463" t="s">
        <v>7419</v>
      </c>
      <c r="B126" s="462">
        <v>3850</v>
      </c>
      <c r="C126" s="464">
        <f t="shared" si="3"/>
        <v>4620</v>
      </c>
      <c r="D126" s="460" t="s">
        <v>5504</v>
      </c>
    </row>
    <row r="127" spans="1:4" ht="15" x14ac:dyDescent="0.25">
      <c r="A127" s="468" t="s">
        <v>4630</v>
      </c>
      <c r="B127" s="466">
        <v>3667</v>
      </c>
      <c r="C127" s="465">
        <f t="shared" si="3"/>
        <v>4400.3999999999996</v>
      </c>
      <c r="D127" s="467"/>
    </row>
    <row r="128" spans="1:4" ht="15" x14ac:dyDescent="0.25">
      <c r="A128" s="468" t="s">
        <v>4631</v>
      </c>
      <c r="B128" s="466">
        <v>2500</v>
      </c>
      <c r="C128" s="465">
        <f t="shared" si="3"/>
        <v>3000</v>
      </c>
      <c r="D128" s="467"/>
    </row>
    <row r="129" spans="1:4" ht="15" x14ac:dyDescent="0.25">
      <c r="A129" s="468" t="s">
        <v>4632</v>
      </c>
      <c r="B129" s="466">
        <v>800</v>
      </c>
      <c r="C129" s="465">
        <f t="shared" si="3"/>
        <v>960</v>
      </c>
      <c r="D129" s="467"/>
    </row>
    <row r="130" spans="1:4" ht="15" x14ac:dyDescent="0.25">
      <c r="A130" s="468" t="s">
        <v>2960</v>
      </c>
      <c r="B130" s="466">
        <v>83</v>
      </c>
      <c r="C130" s="465">
        <f t="shared" si="3"/>
        <v>99.6</v>
      </c>
      <c r="D130" s="467"/>
    </row>
    <row r="131" spans="1:4" ht="15" x14ac:dyDescent="0.25">
      <c r="A131" s="468" t="s">
        <v>2961</v>
      </c>
      <c r="B131" s="466">
        <v>133</v>
      </c>
      <c r="C131" s="465">
        <f t="shared" si="3"/>
        <v>159.6</v>
      </c>
      <c r="D131" s="467"/>
    </row>
    <row r="132" spans="1:4" ht="15" x14ac:dyDescent="0.25">
      <c r="A132" s="468" t="s">
        <v>2962</v>
      </c>
      <c r="B132" s="466">
        <v>200</v>
      </c>
      <c r="C132" s="465">
        <f t="shared" si="3"/>
        <v>240</v>
      </c>
      <c r="D132" s="467"/>
    </row>
    <row r="133" spans="1:4" ht="15" x14ac:dyDescent="0.25">
      <c r="A133" s="468" t="s">
        <v>2963</v>
      </c>
      <c r="B133" s="466">
        <v>400</v>
      </c>
      <c r="C133" s="465">
        <f t="shared" si="3"/>
        <v>480</v>
      </c>
      <c r="D133" s="471" t="s">
        <v>5808</v>
      </c>
    </row>
    <row r="134" spans="1:4" ht="15" x14ac:dyDescent="0.25">
      <c r="A134" s="468" t="s">
        <v>2964</v>
      </c>
      <c r="B134" s="466">
        <v>250</v>
      </c>
      <c r="C134" s="465">
        <f t="shared" si="3"/>
        <v>300</v>
      </c>
      <c r="D134" s="467"/>
    </row>
    <row r="135" spans="1:4" ht="15" x14ac:dyDescent="0.25">
      <c r="A135" s="468" t="s">
        <v>7420</v>
      </c>
      <c r="B135" s="466">
        <v>80</v>
      </c>
      <c r="C135" s="465">
        <f t="shared" si="3"/>
        <v>96</v>
      </c>
      <c r="D135" s="467"/>
    </row>
    <row r="136" spans="1:4" ht="15" x14ac:dyDescent="0.25">
      <c r="A136" s="468" t="s">
        <v>7421</v>
      </c>
      <c r="B136" s="466">
        <v>80</v>
      </c>
      <c r="C136" s="465">
        <f t="shared" si="3"/>
        <v>96</v>
      </c>
      <c r="D136" s="467"/>
    </row>
    <row r="137" spans="1:4" ht="15" x14ac:dyDescent="0.25">
      <c r="A137" s="468" t="s">
        <v>2965</v>
      </c>
      <c r="B137" s="466">
        <v>135</v>
      </c>
      <c r="C137" s="465">
        <f t="shared" si="3"/>
        <v>162</v>
      </c>
      <c r="D137" s="467"/>
    </row>
    <row r="138" spans="1:4" ht="15" x14ac:dyDescent="0.25">
      <c r="A138" s="468" t="s">
        <v>2966</v>
      </c>
      <c r="B138" s="466">
        <v>135</v>
      </c>
      <c r="C138" s="465">
        <f t="shared" si="3"/>
        <v>162</v>
      </c>
      <c r="D138" s="467"/>
    </row>
    <row r="139" spans="1:4" x14ac:dyDescent="0.2">
      <c r="A139" s="463" t="s">
        <v>2966</v>
      </c>
      <c r="B139" s="462">
        <v>142</v>
      </c>
      <c r="C139" s="464">
        <f t="shared" si="3"/>
        <v>170.4</v>
      </c>
      <c r="D139" s="460" t="s">
        <v>5504</v>
      </c>
    </row>
    <row r="140" spans="1:4" ht="15" x14ac:dyDescent="0.25">
      <c r="A140" s="468" t="s">
        <v>4633</v>
      </c>
      <c r="B140" s="466">
        <v>550</v>
      </c>
      <c r="C140" s="465">
        <f t="shared" si="3"/>
        <v>660</v>
      </c>
      <c r="D140" s="467"/>
    </row>
    <row r="141" spans="1:4" ht="15" x14ac:dyDescent="0.25">
      <c r="A141" s="468" t="s">
        <v>4634</v>
      </c>
      <c r="B141" s="466">
        <v>550</v>
      </c>
      <c r="C141" s="465">
        <f t="shared" si="3"/>
        <v>660</v>
      </c>
      <c r="D141" s="467"/>
    </row>
    <row r="142" spans="1:4" ht="15" x14ac:dyDescent="0.25">
      <c r="A142" s="468" t="s">
        <v>4635</v>
      </c>
      <c r="B142" s="466">
        <v>2000</v>
      </c>
      <c r="C142" s="465">
        <f t="shared" si="3"/>
        <v>2400</v>
      </c>
      <c r="D142" s="467"/>
    </row>
    <row r="143" spans="1:4" ht="15" x14ac:dyDescent="0.25">
      <c r="A143" s="468" t="s">
        <v>4636</v>
      </c>
      <c r="B143" s="466">
        <v>300</v>
      </c>
      <c r="C143" s="465">
        <f t="shared" si="3"/>
        <v>360</v>
      </c>
      <c r="D143" s="467"/>
    </row>
    <row r="144" spans="1:4" ht="15" x14ac:dyDescent="0.25">
      <c r="A144" s="468" t="s">
        <v>2967</v>
      </c>
      <c r="B144" s="466">
        <v>150</v>
      </c>
      <c r="C144" s="465">
        <f t="shared" si="3"/>
        <v>180</v>
      </c>
      <c r="D144" s="467"/>
    </row>
    <row r="145" spans="1:4" ht="15" x14ac:dyDescent="0.25">
      <c r="A145" s="468" t="s">
        <v>2968</v>
      </c>
      <c r="B145" s="466">
        <v>550</v>
      </c>
      <c r="C145" s="465">
        <f t="shared" si="3"/>
        <v>660</v>
      </c>
      <c r="D145" s="467"/>
    </row>
    <row r="146" spans="1:4" ht="15" x14ac:dyDescent="0.25">
      <c r="A146" s="468" t="s">
        <v>4637</v>
      </c>
      <c r="B146" s="466">
        <v>3000</v>
      </c>
      <c r="C146" s="465">
        <f t="shared" si="3"/>
        <v>3600</v>
      </c>
      <c r="D146" s="467"/>
    </row>
    <row r="147" spans="1:4" ht="15" x14ac:dyDescent="0.25">
      <c r="A147" s="468" t="s">
        <v>7422</v>
      </c>
      <c r="B147" s="466">
        <v>48</v>
      </c>
      <c r="C147" s="465">
        <f t="shared" si="3"/>
        <v>57.599999999999994</v>
      </c>
      <c r="D147" s="467"/>
    </row>
    <row r="148" spans="1:4" ht="15" x14ac:dyDescent="0.25">
      <c r="A148" s="468" t="s">
        <v>7423</v>
      </c>
      <c r="B148" s="466">
        <v>100</v>
      </c>
      <c r="C148" s="465">
        <f t="shared" si="3"/>
        <v>120</v>
      </c>
      <c r="D148" s="467"/>
    </row>
    <row r="149" spans="1:4" ht="15" x14ac:dyDescent="0.25">
      <c r="A149" s="468" t="s">
        <v>7424</v>
      </c>
      <c r="B149" s="466">
        <v>100</v>
      </c>
      <c r="C149" s="465">
        <f t="shared" si="3"/>
        <v>120</v>
      </c>
      <c r="D149" s="467"/>
    </row>
    <row r="150" spans="1:4" ht="15" x14ac:dyDescent="0.25">
      <c r="A150" s="468" t="s">
        <v>7425</v>
      </c>
      <c r="B150" s="466">
        <v>100</v>
      </c>
      <c r="C150" s="465">
        <f t="shared" si="3"/>
        <v>120</v>
      </c>
      <c r="D150" s="467"/>
    </row>
    <row r="151" spans="1:4" x14ac:dyDescent="0.2">
      <c r="A151" s="468" t="s">
        <v>7426</v>
      </c>
      <c r="B151" s="466">
        <v>100</v>
      </c>
      <c r="C151" s="465">
        <f t="shared" si="3"/>
        <v>120</v>
      </c>
      <c r="D151" s="470" t="s">
        <v>4794</v>
      </c>
    </row>
    <row r="152" spans="1:4" x14ac:dyDescent="0.2">
      <c r="A152" s="463" t="s">
        <v>7426</v>
      </c>
      <c r="B152" s="462">
        <v>105</v>
      </c>
      <c r="C152" s="464">
        <f t="shared" si="3"/>
        <v>126</v>
      </c>
      <c r="D152" s="460" t="s">
        <v>5504</v>
      </c>
    </row>
    <row r="153" spans="1:4" x14ac:dyDescent="0.2">
      <c r="A153" s="468" t="s">
        <v>4638</v>
      </c>
      <c r="B153" s="466">
        <v>150</v>
      </c>
      <c r="C153" s="465">
        <f t="shared" si="3"/>
        <v>180</v>
      </c>
      <c r="D153" s="460"/>
    </row>
    <row r="154" spans="1:4" x14ac:dyDescent="0.2">
      <c r="A154" s="468" t="s">
        <v>7427</v>
      </c>
      <c r="B154" s="466">
        <v>468</v>
      </c>
      <c r="C154" s="465">
        <f t="shared" si="3"/>
        <v>561.6</v>
      </c>
      <c r="D154" s="460"/>
    </row>
    <row r="155" spans="1:4" x14ac:dyDescent="0.2">
      <c r="A155" s="468" t="s">
        <v>7428</v>
      </c>
      <c r="B155" s="466">
        <v>576</v>
      </c>
      <c r="C155" s="465">
        <f t="shared" si="3"/>
        <v>691.19999999999993</v>
      </c>
      <c r="D155" s="460"/>
    </row>
    <row r="156" spans="1:4" x14ac:dyDescent="0.2">
      <c r="A156" s="468" t="s">
        <v>7429</v>
      </c>
      <c r="B156" s="466">
        <v>4125</v>
      </c>
      <c r="C156" s="465">
        <f t="shared" si="3"/>
        <v>4950</v>
      </c>
      <c r="D156" s="460"/>
    </row>
    <row r="157" spans="1:4" x14ac:dyDescent="0.2">
      <c r="A157" s="463" t="s">
        <v>7429</v>
      </c>
      <c r="B157" s="462">
        <v>4331</v>
      </c>
      <c r="C157" s="464">
        <f t="shared" si="3"/>
        <v>5197.2</v>
      </c>
      <c r="D157" s="460" t="s">
        <v>5504</v>
      </c>
    </row>
    <row r="158" spans="1:4" ht="15" x14ac:dyDescent="0.25">
      <c r="A158" s="468" t="s">
        <v>2969</v>
      </c>
      <c r="B158" s="466">
        <v>900</v>
      </c>
      <c r="C158" s="465">
        <f t="shared" si="3"/>
        <v>1080</v>
      </c>
      <c r="D158" s="467"/>
    </row>
    <row r="159" spans="1:4" ht="15" x14ac:dyDescent="0.25">
      <c r="A159" s="468" t="s">
        <v>4639</v>
      </c>
      <c r="B159" s="466">
        <v>50</v>
      </c>
      <c r="C159" s="465">
        <f t="shared" si="3"/>
        <v>60</v>
      </c>
      <c r="D159" s="467"/>
    </row>
    <row r="160" spans="1:4" ht="15" x14ac:dyDescent="0.25">
      <c r="A160" s="468" t="s">
        <v>4640</v>
      </c>
      <c r="B160" s="466">
        <v>83</v>
      </c>
      <c r="C160" s="465">
        <f t="shared" si="3"/>
        <v>99.6</v>
      </c>
      <c r="D160" s="467"/>
    </row>
    <row r="161" spans="1:4" ht="15" x14ac:dyDescent="0.25">
      <c r="A161" s="468" t="s">
        <v>7430</v>
      </c>
      <c r="B161" s="466">
        <v>83</v>
      </c>
      <c r="C161" s="465">
        <f t="shared" si="3"/>
        <v>99.6</v>
      </c>
      <c r="D161" s="467"/>
    </row>
    <row r="162" spans="1:4" ht="15" x14ac:dyDescent="0.25">
      <c r="A162" s="468" t="s">
        <v>7431</v>
      </c>
      <c r="B162" s="466">
        <v>83</v>
      </c>
      <c r="C162" s="465">
        <f t="shared" si="3"/>
        <v>99.6</v>
      </c>
      <c r="D162" s="467"/>
    </row>
    <row r="163" spans="1:4" ht="15" x14ac:dyDescent="0.25">
      <c r="A163" s="468" t="s">
        <v>7432</v>
      </c>
      <c r="B163" s="466">
        <v>83</v>
      </c>
      <c r="C163" s="465">
        <f t="shared" si="3"/>
        <v>99.6</v>
      </c>
      <c r="D163" s="467"/>
    </row>
    <row r="164" spans="1:4" ht="15" x14ac:dyDescent="0.25">
      <c r="A164" s="468" t="s">
        <v>2970</v>
      </c>
      <c r="B164" s="466">
        <v>83</v>
      </c>
      <c r="C164" s="465">
        <f t="shared" si="3"/>
        <v>99.6</v>
      </c>
      <c r="D164" s="467"/>
    </row>
    <row r="165" spans="1:4" x14ac:dyDescent="0.2">
      <c r="A165" s="468" t="s">
        <v>7433</v>
      </c>
      <c r="B165" s="466">
        <v>135</v>
      </c>
      <c r="C165" s="465">
        <f t="shared" si="3"/>
        <v>162</v>
      </c>
      <c r="D165" s="472" t="s">
        <v>5220</v>
      </c>
    </row>
    <row r="166" spans="1:4" x14ac:dyDescent="0.2">
      <c r="A166" s="468" t="s">
        <v>4641</v>
      </c>
      <c r="B166" s="466">
        <v>135</v>
      </c>
      <c r="C166" s="465">
        <f t="shared" si="3"/>
        <v>162</v>
      </c>
      <c r="D166" s="472" t="s">
        <v>5220</v>
      </c>
    </row>
    <row r="167" spans="1:4" ht="15" x14ac:dyDescent="0.25">
      <c r="A167" s="468" t="s">
        <v>2971</v>
      </c>
      <c r="B167" s="466">
        <v>100</v>
      </c>
      <c r="C167" s="465">
        <f t="shared" si="3"/>
        <v>120</v>
      </c>
      <c r="D167" s="467"/>
    </row>
    <row r="168" spans="1:4" ht="15" x14ac:dyDescent="0.25">
      <c r="A168" s="468" t="s">
        <v>7434</v>
      </c>
      <c r="B168" s="466">
        <v>208</v>
      </c>
      <c r="C168" s="465">
        <f t="shared" si="3"/>
        <v>249.6</v>
      </c>
      <c r="D168" s="467"/>
    </row>
    <row r="169" spans="1:4" ht="15" x14ac:dyDescent="0.25">
      <c r="A169" s="468" t="s">
        <v>7435</v>
      </c>
      <c r="B169" s="466">
        <v>208</v>
      </c>
      <c r="C169" s="465">
        <f t="shared" si="3"/>
        <v>249.6</v>
      </c>
      <c r="D169" s="467"/>
    </row>
    <row r="170" spans="1:4" ht="15" x14ac:dyDescent="0.25">
      <c r="A170" s="468" t="s">
        <v>4642</v>
      </c>
      <c r="B170" s="466">
        <v>400</v>
      </c>
      <c r="C170" s="465">
        <f t="shared" si="3"/>
        <v>480</v>
      </c>
      <c r="D170" s="467"/>
    </row>
    <row r="171" spans="1:4" ht="15" x14ac:dyDescent="0.25">
      <c r="A171" s="468" t="s">
        <v>7436</v>
      </c>
      <c r="B171" s="466">
        <v>400</v>
      </c>
      <c r="C171" s="465">
        <f t="shared" si="3"/>
        <v>480</v>
      </c>
      <c r="D171" s="467"/>
    </row>
    <row r="172" spans="1:4" x14ac:dyDescent="0.2">
      <c r="A172" s="463" t="s">
        <v>7436</v>
      </c>
      <c r="B172" s="462">
        <v>420</v>
      </c>
      <c r="C172" s="464">
        <f t="shared" si="3"/>
        <v>504</v>
      </c>
      <c r="D172" s="460" t="s">
        <v>5504</v>
      </c>
    </row>
    <row r="173" spans="1:4" x14ac:dyDescent="0.2">
      <c r="A173" s="468" t="s">
        <v>7437</v>
      </c>
      <c r="B173" s="466">
        <v>393</v>
      </c>
      <c r="C173" s="465">
        <f t="shared" si="3"/>
        <v>471.59999999999997</v>
      </c>
      <c r="D173" s="460"/>
    </row>
    <row r="174" spans="1:4" x14ac:dyDescent="0.2">
      <c r="A174" s="463" t="s">
        <v>7437</v>
      </c>
      <c r="B174" s="462">
        <v>413</v>
      </c>
      <c r="C174" s="464">
        <f t="shared" si="3"/>
        <v>495.59999999999997</v>
      </c>
      <c r="D174" s="460" t="s">
        <v>5504</v>
      </c>
    </row>
    <row r="175" spans="1:4" x14ac:dyDescent="0.2">
      <c r="A175" s="468" t="s">
        <v>7438</v>
      </c>
      <c r="B175" s="466">
        <v>500</v>
      </c>
      <c r="C175" s="465">
        <f t="shared" si="3"/>
        <v>600</v>
      </c>
      <c r="D175" s="460"/>
    </row>
    <row r="176" spans="1:4" x14ac:dyDescent="0.2">
      <c r="A176" s="468" t="s">
        <v>2972</v>
      </c>
      <c r="B176" s="466">
        <v>500</v>
      </c>
      <c r="C176" s="465">
        <f t="shared" si="3"/>
        <v>600</v>
      </c>
      <c r="D176" s="460"/>
    </row>
    <row r="177" spans="1:4" x14ac:dyDescent="0.2">
      <c r="A177" s="463" t="s">
        <v>2972</v>
      </c>
      <c r="B177" s="462">
        <v>525</v>
      </c>
      <c r="C177" s="464">
        <f t="shared" si="3"/>
        <v>630</v>
      </c>
      <c r="D177" s="460" t="s">
        <v>5504</v>
      </c>
    </row>
    <row r="178" spans="1:4" ht="15" x14ac:dyDescent="0.25">
      <c r="A178" s="468" t="s">
        <v>7439</v>
      </c>
      <c r="B178" s="466">
        <v>250</v>
      </c>
      <c r="C178" s="465">
        <f t="shared" si="3"/>
        <v>300</v>
      </c>
      <c r="D178" s="467"/>
    </row>
    <row r="179" spans="1:4" ht="15" x14ac:dyDescent="0.25">
      <c r="A179" s="468" t="s">
        <v>7557</v>
      </c>
      <c r="B179" s="466">
        <v>504</v>
      </c>
      <c r="C179" s="465">
        <f t="shared" si="3"/>
        <v>604.79999999999995</v>
      </c>
      <c r="D179" s="467"/>
    </row>
    <row r="180" spans="1:4" ht="15" x14ac:dyDescent="0.25">
      <c r="A180" s="468" t="s">
        <v>7441</v>
      </c>
      <c r="B180" s="466">
        <v>504</v>
      </c>
      <c r="C180" s="465">
        <f t="shared" si="3"/>
        <v>604.79999999999995</v>
      </c>
      <c r="D180" s="467"/>
    </row>
    <row r="181" spans="1:4" x14ac:dyDescent="0.2">
      <c r="A181" s="468" t="s">
        <v>2973</v>
      </c>
      <c r="B181" s="466">
        <v>504</v>
      </c>
      <c r="C181" s="465">
        <f t="shared" si="3"/>
        <v>604.79999999999995</v>
      </c>
      <c r="D181" s="472" t="s">
        <v>5040</v>
      </c>
    </row>
    <row r="182" spans="1:4" x14ac:dyDescent="0.2">
      <c r="A182" s="463" t="s">
        <v>2973</v>
      </c>
      <c r="B182" s="462">
        <v>529</v>
      </c>
      <c r="C182" s="464">
        <f t="shared" si="3"/>
        <v>634.79999999999995</v>
      </c>
      <c r="D182" s="460" t="s">
        <v>5504</v>
      </c>
    </row>
    <row r="183" spans="1:4" x14ac:dyDescent="0.2">
      <c r="A183" s="468" t="s">
        <v>7442</v>
      </c>
      <c r="B183" s="466">
        <v>900</v>
      </c>
      <c r="C183" s="465">
        <f t="shared" si="3"/>
        <v>1080</v>
      </c>
      <c r="D183" s="460"/>
    </row>
    <row r="184" spans="1:4" x14ac:dyDescent="0.2">
      <c r="A184" s="468" t="s">
        <v>7443</v>
      </c>
      <c r="B184" s="466">
        <v>900</v>
      </c>
      <c r="C184" s="465">
        <f t="shared" si="3"/>
        <v>1080</v>
      </c>
      <c r="D184" s="460"/>
    </row>
    <row r="185" spans="1:4" x14ac:dyDescent="0.2">
      <c r="A185" s="468" t="s">
        <v>7444</v>
      </c>
      <c r="B185" s="466">
        <v>900</v>
      </c>
      <c r="C185" s="465">
        <f t="shared" si="3"/>
        <v>1080</v>
      </c>
      <c r="D185" s="460"/>
    </row>
    <row r="186" spans="1:4" x14ac:dyDescent="0.2">
      <c r="A186" s="468" t="s">
        <v>7445</v>
      </c>
      <c r="B186" s="466">
        <v>900</v>
      </c>
      <c r="C186" s="465">
        <f t="shared" si="3"/>
        <v>1080</v>
      </c>
      <c r="D186" s="460"/>
    </row>
    <row r="187" spans="1:4" x14ac:dyDescent="0.2">
      <c r="A187" s="468" t="s">
        <v>7446</v>
      </c>
      <c r="B187" s="466">
        <v>1200</v>
      </c>
      <c r="C187" s="465">
        <f t="shared" si="3"/>
        <v>1440</v>
      </c>
      <c r="D187" s="460"/>
    </row>
    <row r="188" spans="1:4" x14ac:dyDescent="0.2">
      <c r="A188" s="463" t="s">
        <v>7446</v>
      </c>
      <c r="B188" s="462">
        <v>1260</v>
      </c>
      <c r="C188" s="464">
        <f t="shared" si="3"/>
        <v>1512</v>
      </c>
      <c r="D188" s="460" t="s">
        <v>5504</v>
      </c>
    </row>
    <row r="189" spans="1:4" ht="15" x14ac:dyDescent="0.25">
      <c r="A189" s="468" t="s">
        <v>2974</v>
      </c>
      <c r="B189" s="466">
        <v>1200</v>
      </c>
      <c r="C189" s="465">
        <f t="shared" si="3"/>
        <v>1440</v>
      </c>
      <c r="D189" s="467"/>
    </row>
    <row r="190" spans="1:4" ht="15" x14ac:dyDescent="0.25">
      <c r="A190" s="468" t="s">
        <v>4643</v>
      </c>
      <c r="B190" s="466">
        <v>233</v>
      </c>
      <c r="C190" s="465">
        <f t="shared" si="3"/>
        <v>279.59999999999997</v>
      </c>
      <c r="D190" s="467"/>
    </row>
    <row r="191" spans="1:4" ht="15" x14ac:dyDescent="0.25">
      <c r="A191" s="468" t="s">
        <v>7447</v>
      </c>
      <c r="B191" s="466">
        <v>500</v>
      </c>
      <c r="C191" s="465">
        <f t="shared" si="3"/>
        <v>600</v>
      </c>
      <c r="D191" s="467"/>
    </row>
    <row r="192" spans="1:4" ht="15" x14ac:dyDescent="0.25">
      <c r="A192" s="468" t="s">
        <v>7448</v>
      </c>
      <c r="B192" s="466">
        <v>800</v>
      </c>
      <c r="C192" s="465">
        <f t="shared" si="3"/>
        <v>960</v>
      </c>
      <c r="D192" s="467"/>
    </row>
    <row r="193" spans="1:4" ht="15" x14ac:dyDescent="0.25">
      <c r="A193" s="468" t="s">
        <v>4644</v>
      </c>
      <c r="B193" s="466">
        <v>1200</v>
      </c>
      <c r="C193" s="465">
        <f t="shared" si="3"/>
        <v>1440</v>
      </c>
      <c r="D193" s="467"/>
    </row>
    <row r="194" spans="1:4" ht="15" x14ac:dyDescent="0.25">
      <c r="A194" s="468" t="s">
        <v>2975</v>
      </c>
      <c r="B194" s="466">
        <v>417</v>
      </c>
      <c r="C194" s="465">
        <f t="shared" si="3"/>
        <v>500.4</v>
      </c>
      <c r="D194" s="467"/>
    </row>
    <row r="195" spans="1:4" ht="15" x14ac:dyDescent="0.25">
      <c r="A195" s="468" t="s">
        <v>2976</v>
      </c>
      <c r="B195" s="466">
        <v>2000</v>
      </c>
      <c r="C195" s="465">
        <f t="shared" ref="C195:C264" si="4">B195*1.2</f>
        <v>2400</v>
      </c>
      <c r="D195" s="467"/>
    </row>
    <row r="196" spans="1:4" ht="15" x14ac:dyDescent="0.25">
      <c r="A196" s="468" t="s">
        <v>7449</v>
      </c>
      <c r="B196" s="466">
        <v>300</v>
      </c>
      <c r="C196" s="465">
        <f t="shared" si="4"/>
        <v>360</v>
      </c>
      <c r="D196" s="467"/>
    </row>
    <row r="197" spans="1:4" ht="15" x14ac:dyDescent="0.25">
      <c r="A197" s="468" t="s">
        <v>7450</v>
      </c>
      <c r="B197" s="466">
        <v>300</v>
      </c>
      <c r="C197" s="465">
        <f t="shared" si="4"/>
        <v>360</v>
      </c>
      <c r="D197" s="467"/>
    </row>
    <row r="198" spans="1:4" x14ac:dyDescent="0.2">
      <c r="A198" s="468" t="s">
        <v>4645</v>
      </c>
      <c r="B198" s="466">
        <v>1083</v>
      </c>
      <c r="C198" s="465">
        <f t="shared" si="4"/>
        <v>1299.5999999999999</v>
      </c>
      <c r="D198" s="472" t="s">
        <v>4563</v>
      </c>
    </row>
    <row r="199" spans="1:4" ht="15" x14ac:dyDescent="0.25">
      <c r="A199" s="468" t="s">
        <v>7451</v>
      </c>
      <c r="B199" s="466">
        <v>1083</v>
      </c>
      <c r="C199" s="465">
        <f t="shared" si="4"/>
        <v>1299.5999999999999</v>
      </c>
      <c r="D199" s="467"/>
    </row>
    <row r="200" spans="1:4" ht="15" x14ac:dyDescent="0.25">
      <c r="A200" s="468" t="s">
        <v>7452</v>
      </c>
      <c r="B200" s="466">
        <v>333</v>
      </c>
      <c r="C200" s="465">
        <f t="shared" si="4"/>
        <v>399.59999999999997</v>
      </c>
      <c r="D200" s="467"/>
    </row>
    <row r="201" spans="1:4" ht="15" x14ac:dyDescent="0.25">
      <c r="A201" s="468" t="s">
        <v>2977</v>
      </c>
      <c r="B201" s="466">
        <v>333</v>
      </c>
      <c r="C201" s="465">
        <f t="shared" si="4"/>
        <v>399.59999999999997</v>
      </c>
      <c r="D201" s="467"/>
    </row>
    <row r="202" spans="1:4" ht="15" x14ac:dyDescent="0.25">
      <c r="A202" s="468" t="s">
        <v>7453</v>
      </c>
      <c r="B202" s="466">
        <v>700</v>
      </c>
      <c r="C202" s="465">
        <f t="shared" si="4"/>
        <v>840</v>
      </c>
      <c r="D202" s="467"/>
    </row>
    <row r="203" spans="1:4" ht="15" x14ac:dyDescent="0.25">
      <c r="A203" s="468" t="s">
        <v>2978</v>
      </c>
      <c r="B203" s="466">
        <v>700</v>
      </c>
      <c r="C203" s="465">
        <f t="shared" si="4"/>
        <v>840</v>
      </c>
      <c r="D203" s="467"/>
    </row>
    <row r="204" spans="1:4" ht="15" x14ac:dyDescent="0.25">
      <c r="A204" s="468" t="s">
        <v>2979</v>
      </c>
      <c r="B204" s="466">
        <v>1200</v>
      </c>
      <c r="C204" s="465">
        <f t="shared" si="4"/>
        <v>1440</v>
      </c>
      <c r="D204" s="467"/>
    </row>
    <row r="205" spans="1:4" ht="15" x14ac:dyDescent="0.25">
      <c r="A205" s="468" t="s">
        <v>2980</v>
      </c>
      <c r="B205" s="466">
        <v>2000</v>
      </c>
      <c r="C205" s="465">
        <f t="shared" si="4"/>
        <v>2400</v>
      </c>
      <c r="D205" s="467"/>
    </row>
    <row r="206" spans="1:4" ht="15" x14ac:dyDescent="0.25">
      <c r="A206" s="468" t="s">
        <v>7454</v>
      </c>
      <c r="B206" s="466">
        <v>300</v>
      </c>
      <c r="C206" s="465">
        <f t="shared" si="4"/>
        <v>360</v>
      </c>
      <c r="D206" s="467"/>
    </row>
    <row r="207" spans="1:4" ht="15" x14ac:dyDescent="0.25">
      <c r="A207" s="468" t="s">
        <v>4646</v>
      </c>
      <c r="B207" s="466">
        <v>300</v>
      </c>
      <c r="C207" s="465">
        <f t="shared" si="4"/>
        <v>360</v>
      </c>
      <c r="D207" s="467"/>
    </row>
    <row r="208" spans="1:4" ht="15" x14ac:dyDescent="0.25">
      <c r="A208" s="468" t="s">
        <v>7455</v>
      </c>
      <c r="B208" s="466">
        <v>300</v>
      </c>
      <c r="C208" s="465">
        <f t="shared" si="4"/>
        <v>360</v>
      </c>
      <c r="D208" s="467"/>
    </row>
    <row r="209" spans="1:4" ht="15" x14ac:dyDescent="0.25">
      <c r="A209" s="468" t="s">
        <v>4647</v>
      </c>
      <c r="B209" s="466">
        <v>292</v>
      </c>
      <c r="C209" s="465">
        <f t="shared" si="4"/>
        <v>350.4</v>
      </c>
      <c r="D209" s="467"/>
    </row>
    <row r="210" spans="1:4" ht="15" x14ac:dyDescent="0.25">
      <c r="A210" s="468" t="s">
        <v>4648</v>
      </c>
      <c r="B210" s="466">
        <v>292</v>
      </c>
      <c r="C210" s="465">
        <f t="shared" si="4"/>
        <v>350.4</v>
      </c>
      <c r="D210" s="467"/>
    </row>
    <row r="211" spans="1:4" ht="15" x14ac:dyDescent="0.25">
      <c r="A211" s="468" t="s">
        <v>4649</v>
      </c>
      <c r="B211" s="466">
        <v>700</v>
      </c>
      <c r="C211" s="465">
        <f t="shared" si="4"/>
        <v>840</v>
      </c>
      <c r="D211" s="467"/>
    </row>
    <row r="212" spans="1:4" ht="15" x14ac:dyDescent="0.25">
      <c r="A212" s="468" t="s">
        <v>4650</v>
      </c>
      <c r="B212" s="466">
        <v>147</v>
      </c>
      <c r="C212" s="465">
        <f t="shared" si="4"/>
        <v>176.4</v>
      </c>
      <c r="D212" s="467"/>
    </row>
    <row r="213" spans="1:4" x14ac:dyDescent="0.2">
      <c r="A213" s="463" t="s">
        <v>4650</v>
      </c>
      <c r="B213" s="462">
        <v>154</v>
      </c>
      <c r="C213" s="464">
        <f t="shared" si="4"/>
        <v>184.79999999999998</v>
      </c>
      <c r="D213" s="460" t="s">
        <v>5504</v>
      </c>
    </row>
    <row r="214" spans="1:4" ht="15" x14ac:dyDescent="0.25">
      <c r="A214" s="468" t="s">
        <v>4651</v>
      </c>
      <c r="B214" s="466">
        <v>147</v>
      </c>
      <c r="C214" s="465">
        <f t="shared" si="4"/>
        <v>176.4</v>
      </c>
      <c r="D214" s="467"/>
    </row>
    <row r="215" spans="1:4" ht="15" x14ac:dyDescent="0.25">
      <c r="A215" s="468" t="s">
        <v>7456</v>
      </c>
      <c r="B215" s="466">
        <v>147</v>
      </c>
      <c r="C215" s="465">
        <f t="shared" si="4"/>
        <v>176.4</v>
      </c>
      <c r="D215" s="467"/>
    </row>
    <row r="216" spans="1:4" ht="15" x14ac:dyDescent="0.25">
      <c r="A216" s="468" t="s">
        <v>2981</v>
      </c>
      <c r="B216" s="466">
        <v>147</v>
      </c>
      <c r="C216" s="465">
        <f t="shared" si="4"/>
        <v>176.4</v>
      </c>
      <c r="D216" s="467"/>
    </row>
    <row r="217" spans="1:4" ht="15" x14ac:dyDescent="0.25">
      <c r="A217" s="468" t="s">
        <v>4652</v>
      </c>
      <c r="B217" s="466">
        <v>431</v>
      </c>
      <c r="C217" s="465">
        <f t="shared" si="4"/>
        <v>517.19999999999993</v>
      </c>
      <c r="D217" s="467"/>
    </row>
    <row r="218" spans="1:4" ht="15" x14ac:dyDescent="0.25">
      <c r="A218" s="468" t="s">
        <v>7457</v>
      </c>
      <c r="B218" s="466">
        <v>431</v>
      </c>
      <c r="C218" s="465">
        <f t="shared" si="4"/>
        <v>517.19999999999993</v>
      </c>
      <c r="D218" s="467"/>
    </row>
    <row r="219" spans="1:4" ht="15" x14ac:dyDescent="0.25">
      <c r="A219" s="468" t="s">
        <v>7458</v>
      </c>
      <c r="B219" s="466">
        <v>500</v>
      </c>
      <c r="C219" s="465">
        <f t="shared" si="4"/>
        <v>600</v>
      </c>
      <c r="D219" s="467"/>
    </row>
    <row r="220" spans="1:4" ht="15" x14ac:dyDescent="0.25">
      <c r="A220" s="468" t="s">
        <v>7459</v>
      </c>
      <c r="B220" s="466">
        <v>500</v>
      </c>
      <c r="C220" s="465">
        <f t="shared" si="4"/>
        <v>600</v>
      </c>
      <c r="D220" s="467"/>
    </row>
    <row r="221" spans="1:4" ht="15" x14ac:dyDescent="0.25">
      <c r="A221" s="468" t="s">
        <v>7460</v>
      </c>
      <c r="B221" s="466">
        <v>500</v>
      </c>
      <c r="C221" s="465">
        <f t="shared" si="4"/>
        <v>600</v>
      </c>
      <c r="D221" s="467"/>
    </row>
    <row r="222" spans="1:4" ht="15" x14ac:dyDescent="0.25">
      <c r="A222" s="468" t="s">
        <v>7461</v>
      </c>
      <c r="B222" s="466">
        <v>500</v>
      </c>
      <c r="C222" s="465">
        <f t="shared" si="4"/>
        <v>600</v>
      </c>
      <c r="D222" s="467"/>
    </row>
    <row r="223" spans="1:4" ht="15" x14ac:dyDescent="0.25">
      <c r="A223" s="468" t="s">
        <v>7462</v>
      </c>
      <c r="B223" s="466">
        <v>375</v>
      </c>
      <c r="C223" s="465">
        <f t="shared" si="4"/>
        <v>450</v>
      </c>
      <c r="D223" s="467"/>
    </row>
    <row r="224" spans="1:4" ht="15" x14ac:dyDescent="0.25">
      <c r="A224" s="468" t="s">
        <v>7463</v>
      </c>
      <c r="B224" s="466">
        <v>375</v>
      </c>
      <c r="C224" s="465">
        <f t="shared" si="4"/>
        <v>450</v>
      </c>
      <c r="D224" s="467"/>
    </row>
    <row r="225" spans="1:4" x14ac:dyDescent="0.2">
      <c r="A225" s="463" t="s">
        <v>7463</v>
      </c>
      <c r="B225" s="462">
        <v>394</v>
      </c>
      <c r="C225" s="464">
        <f t="shared" si="4"/>
        <v>472.79999999999995</v>
      </c>
      <c r="D225" s="460" t="s">
        <v>5504</v>
      </c>
    </row>
    <row r="226" spans="1:4" ht="15" x14ac:dyDescent="0.25">
      <c r="A226" s="468" t="s">
        <v>7464</v>
      </c>
      <c r="B226" s="466">
        <v>350</v>
      </c>
      <c r="C226" s="465">
        <f t="shared" si="4"/>
        <v>420</v>
      </c>
      <c r="D226" s="467"/>
    </row>
    <row r="227" spans="1:4" x14ac:dyDescent="0.2">
      <c r="A227" s="468" t="s">
        <v>2982</v>
      </c>
      <c r="B227" s="466">
        <v>350</v>
      </c>
      <c r="C227" s="465">
        <f t="shared" si="4"/>
        <v>420</v>
      </c>
      <c r="D227" s="472" t="s">
        <v>5786</v>
      </c>
    </row>
    <row r="228" spans="1:4" x14ac:dyDescent="0.2">
      <c r="A228" s="463" t="s">
        <v>2982</v>
      </c>
      <c r="B228" s="462">
        <v>368</v>
      </c>
      <c r="C228" s="464">
        <f t="shared" si="4"/>
        <v>441.59999999999997</v>
      </c>
      <c r="D228" s="460" t="s">
        <v>5504</v>
      </c>
    </row>
    <row r="229" spans="1:4" ht="15" x14ac:dyDescent="0.25">
      <c r="A229" s="468" t="s">
        <v>7465</v>
      </c>
      <c r="B229" s="466">
        <v>500</v>
      </c>
      <c r="C229" s="465">
        <f t="shared" si="4"/>
        <v>600</v>
      </c>
      <c r="D229" s="467"/>
    </row>
    <row r="230" spans="1:4" ht="15" x14ac:dyDescent="0.25">
      <c r="A230" s="468" t="s">
        <v>7466</v>
      </c>
      <c r="B230" s="466">
        <v>500</v>
      </c>
      <c r="C230" s="465">
        <f t="shared" si="4"/>
        <v>600</v>
      </c>
      <c r="D230" s="467"/>
    </row>
    <row r="231" spans="1:4" ht="15" x14ac:dyDescent="0.25">
      <c r="A231" s="468" t="s">
        <v>7467</v>
      </c>
      <c r="B231" s="466">
        <v>500</v>
      </c>
      <c r="C231" s="465">
        <f t="shared" si="4"/>
        <v>600</v>
      </c>
      <c r="D231" s="467"/>
    </row>
    <row r="232" spans="1:4" x14ac:dyDescent="0.2">
      <c r="A232" s="468" t="s">
        <v>2983</v>
      </c>
      <c r="B232" s="466">
        <v>500</v>
      </c>
      <c r="C232" s="465">
        <f t="shared" si="4"/>
        <v>600</v>
      </c>
      <c r="D232" s="472" t="s">
        <v>6568</v>
      </c>
    </row>
    <row r="233" spans="1:4" x14ac:dyDescent="0.2">
      <c r="A233" s="463" t="s">
        <v>2983</v>
      </c>
      <c r="B233" s="462">
        <v>525</v>
      </c>
      <c r="C233" s="464">
        <f t="shared" si="4"/>
        <v>630</v>
      </c>
      <c r="D233" s="460" t="s">
        <v>5504</v>
      </c>
    </row>
    <row r="234" spans="1:4" ht="15" x14ac:dyDescent="0.25">
      <c r="A234" s="468" t="s">
        <v>2984</v>
      </c>
      <c r="B234" s="466">
        <v>700</v>
      </c>
      <c r="C234" s="465">
        <f t="shared" si="4"/>
        <v>840</v>
      </c>
      <c r="D234" s="467"/>
    </row>
    <row r="235" spans="1:4" ht="15" x14ac:dyDescent="0.25">
      <c r="A235" s="468" t="s">
        <v>4653</v>
      </c>
      <c r="B235" s="466">
        <v>700</v>
      </c>
      <c r="C235" s="465">
        <f t="shared" si="4"/>
        <v>840</v>
      </c>
      <c r="D235" s="467"/>
    </row>
    <row r="236" spans="1:4" ht="15" x14ac:dyDescent="0.25">
      <c r="A236" s="468" t="s">
        <v>2985</v>
      </c>
      <c r="B236" s="466">
        <v>800</v>
      </c>
      <c r="C236" s="465">
        <f t="shared" si="4"/>
        <v>960</v>
      </c>
      <c r="D236" s="467"/>
    </row>
    <row r="237" spans="1:4" ht="15" x14ac:dyDescent="0.25">
      <c r="A237" s="468" t="s">
        <v>7468</v>
      </c>
      <c r="B237" s="466">
        <v>1500</v>
      </c>
      <c r="C237" s="465">
        <f t="shared" si="4"/>
        <v>1800</v>
      </c>
      <c r="D237" s="467"/>
    </row>
    <row r="238" spans="1:4" ht="15" x14ac:dyDescent="0.25">
      <c r="A238" s="468" t="s">
        <v>7469</v>
      </c>
      <c r="B238" s="466">
        <v>400</v>
      </c>
      <c r="C238" s="465">
        <f t="shared" si="4"/>
        <v>480</v>
      </c>
      <c r="D238" s="467"/>
    </row>
    <row r="239" spans="1:4" ht="15" x14ac:dyDescent="0.25">
      <c r="A239" s="468" t="s">
        <v>7470</v>
      </c>
      <c r="B239" s="466">
        <v>400</v>
      </c>
      <c r="C239" s="465">
        <f t="shared" si="4"/>
        <v>480</v>
      </c>
      <c r="D239" s="467"/>
    </row>
    <row r="240" spans="1:4" ht="15" x14ac:dyDescent="0.25">
      <c r="A240" s="468" t="s">
        <v>4654</v>
      </c>
      <c r="B240" s="466">
        <v>800</v>
      </c>
      <c r="C240" s="465">
        <f t="shared" si="4"/>
        <v>960</v>
      </c>
      <c r="D240" s="467"/>
    </row>
    <row r="241" spans="1:4" ht="15" x14ac:dyDescent="0.25">
      <c r="A241" s="468" t="s">
        <v>7471</v>
      </c>
      <c r="B241" s="466">
        <v>197</v>
      </c>
      <c r="C241" s="465">
        <f t="shared" si="4"/>
        <v>236.39999999999998</v>
      </c>
      <c r="D241" s="467"/>
    </row>
    <row r="242" spans="1:4" ht="15" x14ac:dyDescent="0.25">
      <c r="A242" s="468" t="s">
        <v>4655</v>
      </c>
      <c r="B242" s="466">
        <v>1544</v>
      </c>
      <c r="C242" s="465">
        <f t="shared" si="4"/>
        <v>1852.8</v>
      </c>
      <c r="D242" s="467"/>
    </row>
    <row r="243" spans="1:4" ht="15" x14ac:dyDescent="0.25">
      <c r="A243" s="468" t="s">
        <v>4656</v>
      </c>
      <c r="B243" s="466">
        <v>1544</v>
      </c>
      <c r="C243" s="465">
        <f t="shared" si="4"/>
        <v>1852.8</v>
      </c>
      <c r="D243" s="467"/>
    </row>
    <row r="244" spans="1:4" ht="15" x14ac:dyDescent="0.25">
      <c r="A244" s="468" t="s">
        <v>7472</v>
      </c>
      <c r="B244" s="466">
        <v>1544</v>
      </c>
      <c r="C244" s="465">
        <f t="shared" si="4"/>
        <v>1852.8</v>
      </c>
      <c r="D244" s="467"/>
    </row>
    <row r="245" spans="1:4" ht="15" x14ac:dyDescent="0.25">
      <c r="A245" s="468" t="s">
        <v>4657</v>
      </c>
      <c r="B245" s="466">
        <v>1544</v>
      </c>
      <c r="C245" s="465">
        <f t="shared" si="4"/>
        <v>1852.8</v>
      </c>
      <c r="D245" s="467"/>
    </row>
    <row r="246" spans="1:4" x14ac:dyDescent="0.2">
      <c r="A246" s="468" t="s">
        <v>7473</v>
      </c>
      <c r="B246" s="466">
        <v>1544</v>
      </c>
      <c r="C246" s="465">
        <f t="shared" si="4"/>
        <v>1852.8</v>
      </c>
      <c r="D246" s="472" t="s">
        <v>4539</v>
      </c>
    </row>
    <row r="247" spans="1:4" ht="15" x14ac:dyDescent="0.25">
      <c r="A247" s="468" t="s">
        <v>4658</v>
      </c>
      <c r="B247" s="466">
        <v>408</v>
      </c>
      <c r="C247" s="465">
        <f t="shared" si="4"/>
        <v>489.59999999999997</v>
      </c>
      <c r="D247" s="467"/>
    </row>
    <row r="248" spans="1:4" ht="15" x14ac:dyDescent="0.25">
      <c r="A248" s="468" t="s">
        <v>7474</v>
      </c>
      <c r="B248" s="466">
        <v>408</v>
      </c>
      <c r="C248" s="465">
        <f t="shared" si="4"/>
        <v>489.59999999999997</v>
      </c>
      <c r="D248" s="467"/>
    </row>
    <row r="249" spans="1:4" ht="15" x14ac:dyDescent="0.25">
      <c r="A249" s="468" t="s">
        <v>7475</v>
      </c>
      <c r="B249" s="466">
        <v>408</v>
      </c>
      <c r="C249" s="465">
        <f t="shared" si="4"/>
        <v>489.59999999999997</v>
      </c>
      <c r="D249" s="467"/>
    </row>
    <row r="250" spans="1:4" x14ac:dyDescent="0.2">
      <c r="A250" s="463" t="s">
        <v>7475</v>
      </c>
      <c r="B250" s="462">
        <v>428</v>
      </c>
      <c r="C250" s="464">
        <f t="shared" si="4"/>
        <v>513.6</v>
      </c>
      <c r="D250" s="460" t="s">
        <v>5504</v>
      </c>
    </row>
    <row r="251" spans="1:4" x14ac:dyDescent="0.2">
      <c r="A251" s="468" t="s">
        <v>4659</v>
      </c>
      <c r="B251" s="466">
        <v>492</v>
      </c>
      <c r="C251" s="465">
        <f t="shared" si="4"/>
        <v>590.4</v>
      </c>
      <c r="D251" s="460"/>
    </row>
    <row r="252" spans="1:4" x14ac:dyDescent="0.2">
      <c r="A252" s="468" t="s">
        <v>4660</v>
      </c>
      <c r="B252" s="466">
        <v>492</v>
      </c>
      <c r="C252" s="465">
        <f t="shared" si="4"/>
        <v>590.4</v>
      </c>
      <c r="D252" s="460"/>
    </row>
    <row r="253" spans="1:4" x14ac:dyDescent="0.2">
      <c r="A253" s="468" t="s">
        <v>7476</v>
      </c>
      <c r="B253" s="466">
        <v>492</v>
      </c>
      <c r="C253" s="465">
        <f t="shared" si="4"/>
        <v>590.4</v>
      </c>
      <c r="D253" s="460"/>
    </row>
    <row r="254" spans="1:4" x14ac:dyDescent="0.2">
      <c r="A254" s="463" t="s">
        <v>7476</v>
      </c>
      <c r="B254" s="462">
        <v>517</v>
      </c>
      <c r="C254" s="464">
        <f t="shared" si="4"/>
        <v>620.4</v>
      </c>
      <c r="D254" s="460" t="s">
        <v>5504</v>
      </c>
    </row>
    <row r="255" spans="1:4" ht="15" x14ac:dyDescent="0.25">
      <c r="A255" s="468" t="s">
        <v>4661</v>
      </c>
      <c r="B255" s="466">
        <v>667</v>
      </c>
      <c r="C255" s="465">
        <f t="shared" si="4"/>
        <v>800.4</v>
      </c>
      <c r="D255" s="467"/>
    </row>
    <row r="256" spans="1:4" ht="15" x14ac:dyDescent="0.25">
      <c r="A256" s="468" t="s">
        <v>7477</v>
      </c>
      <c r="B256" s="466">
        <v>250</v>
      </c>
      <c r="C256" s="465">
        <f t="shared" si="4"/>
        <v>300</v>
      </c>
      <c r="D256" s="467"/>
    </row>
    <row r="257" spans="1:4" ht="15" x14ac:dyDescent="0.25">
      <c r="A257" s="468" t="s">
        <v>7478</v>
      </c>
      <c r="B257" s="466">
        <v>250</v>
      </c>
      <c r="C257" s="465">
        <f t="shared" si="4"/>
        <v>300</v>
      </c>
      <c r="D257" s="467"/>
    </row>
    <row r="258" spans="1:4" ht="15" x14ac:dyDescent="0.25">
      <c r="A258" s="468" t="s">
        <v>7479</v>
      </c>
      <c r="B258" s="466">
        <v>250</v>
      </c>
      <c r="C258" s="465">
        <f t="shared" si="4"/>
        <v>300</v>
      </c>
      <c r="D258" s="467"/>
    </row>
    <row r="259" spans="1:4" ht="15" x14ac:dyDescent="0.25">
      <c r="A259" s="468" t="s">
        <v>7480</v>
      </c>
      <c r="B259" s="466">
        <v>250</v>
      </c>
      <c r="C259" s="465">
        <f t="shared" si="4"/>
        <v>300</v>
      </c>
      <c r="D259" s="467"/>
    </row>
    <row r="260" spans="1:4" ht="15" x14ac:dyDescent="0.25">
      <c r="A260" s="468" t="s">
        <v>7481</v>
      </c>
      <c r="B260" s="466">
        <v>250</v>
      </c>
      <c r="C260" s="465">
        <f t="shared" si="4"/>
        <v>300</v>
      </c>
      <c r="D260" s="467"/>
    </row>
    <row r="261" spans="1:4" ht="15" x14ac:dyDescent="0.25">
      <c r="A261" s="468" t="s">
        <v>4662</v>
      </c>
      <c r="B261" s="466">
        <v>500</v>
      </c>
      <c r="C261" s="465">
        <f t="shared" si="4"/>
        <v>600</v>
      </c>
      <c r="D261" s="467"/>
    </row>
    <row r="262" spans="1:4" ht="15" x14ac:dyDescent="0.25">
      <c r="A262" s="468" t="s">
        <v>7482</v>
      </c>
      <c r="B262" s="466">
        <v>583</v>
      </c>
      <c r="C262" s="465">
        <f t="shared" si="4"/>
        <v>699.6</v>
      </c>
      <c r="D262" s="467"/>
    </row>
    <row r="263" spans="1:4" ht="15" x14ac:dyDescent="0.25">
      <c r="A263" s="468" t="s">
        <v>7483</v>
      </c>
      <c r="B263" s="466">
        <v>700</v>
      </c>
      <c r="C263" s="465">
        <f t="shared" si="4"/>
        <v>840</v>
      </c>
      <c r="D263" s="467"/>
    </row>
    <row r="264" spans="1:4" ht="15" x14ac:dyDescent="0.25">
      <c r="A264" s="468" t="s">
        <v>4663</v>
      </c>
      <c r="B264" s="466">
        <v>500</v>
      </c>
      <c r="C264" s="465">
        <f t="shared" si="4"/>
        <v>600</v>
      </c>
      <c r="D264" s="467"/>
    </row>
    <row r="265" spans="1:4" ht="15" x14ac:dyDescent="0.25">
      <c r="A265" s="468" t="s">
        <v>4664</v>
      </c>
      <c r="B265" s="466">
        <v>1000</v>
      </c>
      <c r="C265" s="465">
        <f t="shared" ref="C265:C331" si="5">B265*1.2</f>
        <v>1200</v>
      </c>
      <c r="D265" s="467"/>
    </row>
    <row r="266" spans="1:4" ht="15" x14ac:dyDescent="0.25">
      <c r="A266" s="468" t="s">
        <v>7484</v>
      </c>
      <c r="B266" s="466">
        <v>1500</v>
      </c>
      <c r="C266" s="465">
        <f t="shared" si="5"/>
        <v>1800</v>
      </c>
      <c r="D266" s="467"/>
    </row>
    <row r="267" spans="1:4" ht="15" x14ac:dyDescent="0.25">
      <c r="A267" s="468" t="s">
        <v>4665</v>
      </c>
      <c r="B267" s="466">
        <v>1000</v>
      </c>
      <c r="C267" s="465">
        <f t="shared" si="5"/>
        <v>1200</v>
      </c>
      <c r="D267" s="467"/>
    </row>
    <row r="268" spans="1:4" ht="15" x14ac:dyDescent="0.25">
      <c r="A268" s="468" t="s">
        <v>5037</v>
      </c>
      <c r="B268" s="466">
        <v>1254</v>
      </c>
      <c r="C268" s="465">
        <f t="shared" si="5"/>
        <v>1504.8</v>
      </c>
      <c r="D268" s="467"/>
    </row>
    <row r="269" spans="1:4" ht="15" x14ac:dyDescent="0.25">
      <c r="A269" s="468" t="s">
        <v>4666</v>
      </c>
      <c r="B269" s="466">
        <v>583</v>
      </c>
      <c r="C269" s="465">
        <f t="shared" si="5"/>
        <v>699.6</v>
      </c>
      <c r="D269" s="467"/>
    </row>
    <row r="270" spans="1:4" ht="15" x14ac:dyDescent="0.25">
      <c r="A270" s="468" t="s">
        <v>7485</v>
      </c>
      <c r="B270" s="466">
        <v>3667</v>
      </c>
      <c r="C270" s="465">
        <f t="shared" si="5"/>
        <v>4400.3999999999996</v>
      </c>
      <c r="D270" s="467"/>
    </row>
    <row r="271" spans="1:4" ht="15" x14ac:dyDescent="0.25">
      <c r="A271" s="468" t="s">
        <v>7486</v>
      </c>
      <c r="B271" s="466">
        <v>3667</v>
      </c>
      <c r="C271" s="465">
        <f t="shared" si="5"/>
        <v>4400.3999999999996</v>
      </c>
      <c r="D271" s="467"/>
    </row>
    <row r="272" spans="1:4" ht="15" x14ac:dyDescent="0.25">
      <c r="A272" s="468" t="s">
        <v>7487</v>
      </c>
      <c r="B272" s="466">
        <v>1544</v>
      </c>
      <c r="C272" s="465">
        <f t="shared" si="5"/>
        <v>1852.8</v>
      </c>
      <c r="D272" s="467"/>
    </row>
    <row r="273" spans="1:4" ht="15" x14ac:dyDescent="0.25">
      <c r="A273" s="468" t="s">
        <v>7488</v>
      </c>
      <c r="B273" s="466">
        <v>500</v>
      </c>
      <c r="C273" s="465">
        <f t="shared" si="5"/>
        <v>600</v>
      </c>
      <c r="D273" s="467"/>
    </row>
    <row r="274" spans="1:4" ht="15" x14ac:dyDescent="0.25">
      <c r="A274" s="468" t="s">
        <v>7489</v>
      </c>
      <c r="B274" s="466">
        <v>1083</v>
      </c>
      <c r="C274" s="465">
        <f t="shared" si="5"/>
        <v>1299.5999999999999</v>
      </c>
      <c r="D274" s="467"/>
    </row>
    <row r="275" spans="1:4" ht="15" x14ac:dyDescent="0.25">
      <c r="A275" s="468" t="s">
        <v>7490</v>
      </c>
      <c r="B275" s="466">
        <v>1083</v>
      </c>
      <c r="C275" s="465">
        <f t="shared" si="5"/>
        <v>1299.5999999999999</v>
      </c>
      <c r="D275" s="467"/>
    </row>
    <row r="276" spans="1:4" x14ac:dyDescent="0.2">
      <c r="A276" s="463" t="s">
        <v>7490</v>
      </c>
      <c r="B276" s="462">
        <v>1137</v>
      </c>
      <c r="C276" s="464">
        <f t="shared" si="5"/>
        <v>1364.3999999999999</v>
      </c>
      <c r="D276" s="460" t="s">
        <v>5504</v>
      </c>
    </row>
    <row r="277" spans="1:4" ht="15" x14ac:dyDescent="0.25">
      <c r="A277" s="468" t="s">
        <v>2986</v>
      </c>
      <c r="B277" s="466">
        <v>1083</v>
      </c>
      <c r="C277" s="465">
        <f t="shared" si="5"/>
        <v>1299.5999999999999</v>
      </c>
      <c r="D277" s="467"/>
    </row>
    <row r="278" spans="1:4" ht="15" x14ac:dyDescent="0.25">
      <c r="A278" s="468" t="s">
        <v>4667</v>
      </c>
      <c r="B278" s="466">
        <v>225</v>
      </c>
      <c r="C278" s="465">
        <f t="shared" si="5"/>
        <v>270</v>
      </c>
      <c r="D278" s="467"/>
    </row>
    <row r="279" spans="1:4" ht="15" x14ac:dyDescent="0.25">
      <c r="A279" s="468" t="s">
        <v>7491</v>
      </c>
      <c r="B279" s="466">
        <v>225</v>
      </c>
      <c r="C279" s="465">
        <f t="shared" si="5"/>
        <v>270</v>
      </c>
      <c r="D279" s="467"/>
    </row>
    <row r="280" spans="1:4" x14ac:dyDescent="0.2">
      <c r="A280" s="468" t="s">
        <v>2987</v>
      </c>
      <c r="B280" s="466">
        <v>417</v>
      </c>
      <c r="C280" s="465">
        <f t="shared" si="5"/>
        <v>500.4</v>
      </c>
      <c r="D280" s="472" t="s">
        <v>5777</v>
      </c>
    </row>
    <row r="281" spans="1:4" ht="15" x14ac:dyDescent="0.25">
      <c r="A281" s="468" t="s">
        <v>4668</v>
      </c>
      <c r="B281" s="466">
        <v>200</v>
      </c>
      <c r="C281" s="465">
        <f t="shared" si="5"/>
        <v>240</v>
      </c>
      <c r="D281" s="467"/>
    </row>
    <row r="282" spans="1:4" ht="15" x14ac:dyDescent="0.25">
      <c r="A282" s="468" t="s">
        <v>7492</v>
      </c>
      <c r="B282" s="466">
        <v>417</v>
      </c>
      <c r="C282" s="465">
        <f t="shared" si="5"/>
        <v>500.4</v>
      </c>
      <c r="D282" s="467"/>
    </row>
    <row r="283" spans="1:4" ht="15" x14ac:dyDescent="0.25">
      <c r="A283" s="468" t="s">
        <v>4669</v>
      </c>
      <c r="B283" s="466">
        <v>75</v>
      </c>
      <c r="C283" s="465">
        <f t="shared" si="5"/>
        <v>90</v>
      </c>
      <c r="D283" s="467"/>
    </row>
    <row r="284" spans="1:4" ht="15" x14ac:dyDescent="0.25">
      <c r="A284" s="468" t="s">
        <v>7493</v>
      </c>
      <c r="B284" s="466">
        <v>458</v>
      </c>
      <c r="C284" s="465">
        <f t="shared" si="5"/>
        <v>549.6</v>
      </c>
      <c r="D284" s="467"/>
    </row>
    <row r="285" spans="1:4" ht="15" x14ac:dyDescent="0.25">
      <c r="A285" s="468" t="s">
        <v>7494</v>
      </c>
      <c r="B285" s="466">
        <v>3667</v>
      </c>
      <c r="C285" s="465">
        <f t="shared" si="5"/>
        <v>4400.3999999999996</v>
      </c>
      <c r="D285" s="467"/>
    </row>
    <row r="286" spans="1:4" ht="15" x14ac:dyDescent="0.25">
      <c r="A286" s="468" t="s">
        <v>7495</v>
      </c>
      <c r="B286" s="466">
        <v>3667</v>
      </c>
      <c r="C286" s="465">
        <f t="shared" si="5"/>
        <v>4400.3999999999996</v>
      </c>
      <c r="D286" s="467"/>
    </row>
    <row r="287" spans="1:4" ht="15" x14ac:dyDescent="0.25">
      <c r="A287" s="468" t="s">
        <v>4670</v>
      </c>
      <c r="B287" s="466">
        <v>167</v>
      </c>
      <c r="C287" s="465">
        <f t="shared" si="5"/>
        <v>200.4</v>
      </c>
      <c r="D287" s="467"/>
    </row>
    <row r="288" spans="1:4" ht="15" x14ac:dyDescent="0.25">
      <c r="A288" s="468" t="s">
        <v>4671</v>
      </c>
      <c r="B288" s="466">
        <v>250</v>
      </c>
      <c r="C288" s="465">
        <f t="shared" si="5"/>
        <v>300</v>
      </c>
      <c r="D288" s="467"/>
    </row>
    <row r="289" spans="1:4" ht="15" x14ac:dyDescent="0.25">
      <c r="A289" s="468" t="s">
        <v>4672</v>
      </c>
      <c r="B289" s="466">
        <v>250</v>
      </c>
      <c r="C289" s="465">
        <f t="shared" si="5"/>
        <v>300</v>
      </c>
      <c r="D289" s="467"/>
    </row>
    <row r="290" spans="1:4" ht="15" x14ac:dyDescent="0.25">
      <c r="A290" s="468" t="s">
        <v>4673</v>
      </c>
      <c r="B290" s="466">
        <v>267</v>
      </c>
      <c r="C290" s="465">
        <f t="shared" si="5"/>
        <v>320.39999999999998</v>
      </c>
      <c r="D290" s="467"/>
    </row>
    <row r="291" spans="1:4" x14ac:dyDescent="0.2">
      <c r="A291" s="468" t="s">
        <v>4674</v>
      </c>
      <c r="B291" s="466">
        <v>400</v>
      </c>
      <c r="C291" s="465">
        <f t="shared" si="5"/>
        <v>480</v>
      </c>
      <c r="D291" s="472" t="s">
        <v>5809</v>
      </c>
    </row>
    <row r="292" spans="1:4" x14ac:dyDescent="0.2">
      <c r="A292" s="468" t="s">
        <v>4675</v>
      </c>
      <c r="B292" s="466">
        <v>400</v>
      </c>
      <c r="C292" s="465">
        <f t="shared" si="5"/>
        <v>480</v>
      </c>
      <c r="D292" s="472" t="s">
        <v>5810</v>
      </c>
    </row>
    <row r="293" spans="1:4" ht="15" x14ac:dyDescent="0.25">
      <c r="A293" s="468" t="s">
        <v>4676</v>
      </c>
      <c r="B293" s="466">
        <v>120</v>
      </c>
      <c r="C293" s="465">
        <f t="shared" si="5"/>
        <v>144</v>
      </c>
      <c r="D293" s="467"/>
    </row>
    <row r="294" spans="1:4" ht="15" x14ac:dyDescent="0.25">
      <c r="A294" s="468" t="s">
        <v>7496</v>
      </c>
      <c r="B294" s="466">
        <v>200</v>
      </c>
      <c r="C294" s="465">
        <f t="shared" si="5"/>
        <v>240</v>
      </c>
      <c r="D294" s="467"/>
    </row>
    <row r="295" spans="1:4" ht="15" x14ac:dyDescent="0.25">
      <c r="A295" s="468" t="s">
        <v>7497</v>
      </c>
      <c r="B295" s="466">
        <v>80</v>
      </c>
      <c r="C295" s="465">
        <f t="shared" si="5"/>
        <v>96</v>
      </c>
      <c r="D295" s="467"/>
    </row>
    <row r="296" spans="1:4" ht="15" x14ac:dyDescent="0.25">
      <c r="A296" s="468" t="s">
        <v>7498</v>
      </c>
      <c r="B296" s="466">
        <v>100</v>
      </c>
      <c r="C296" s="465">
        <f t="shared" si="5"/>
        <v>120</v>
      </c>
      <c r="D296" s="467"/>
    </row>
    <row r="297" spans="1:4" ht="15" x14ac:dyDescent="0.25">
      <c r="A297" s="468" t="s">
        <v>7499</v>
      </c>
      <c r="B297" s="466">
        <v>300</v>
      </c>
      <c r="C297" s="465">
        <f t="shared" si="5"/>
        <v>360</v>
      </c>
      <c r="D297" s="467"/>
    </row>
    <row r="298" spans="1:4" ht="15" x14ac:dyDescent="0.25">
      <c r="A298" s="468" t="s">
        <v>7500</v>
      </c>
      <c r="B298" s="466">
        <v>208</v>
      </c>
      <c r="C298" s="465">
        <f t="shared" si="5"/>
        <v>249.6</v>
      </c>
      <c r="D298" s="467"/>
    </row>
    <row r="299" spans="1:4" x14ac:dyDescent="0.2">
      <c r="A299" s="463" t="s">
        <v>7500</v>
      </c>
      <c r="B299" s="462">
        <v>218</v>
      </c>
      <c r="C299" s="464">
        <f t="shared" si="5"/>
        <v>261.59999999999997</v>
      </c>
      <c r="D299" s="460" t="s">
        <v>5504</v>
      </c>
    </row>
    <row r="300" spans="1:4" x14ac:dyDescent="0.2">
      <c r="A300" s="468" t="s">
        <v>7501</v>
      </c>
      <c r="B300" s="466">
        <v>500</v>
      </c>
      <c r="C300" s="465">
        <f t="shared" si="5"/>
        <v>600</v>
      </c>
      <c r="D300" s="460"/>
    </row>
    <row r="301" spans="1:4" x14ac:dyDescent="0.2">
      <c r="A301" s="463" t="s">
        <v>7501</v>
      </c>
      <c r="B301" s="462">
        <v>525</v>
      </c>
      <c r="C301" s="464">
        <f t="shared" si="5"/>
        <v>630</v>
      </c>
      <c r="D301" s="460" t="s">
        <v>5504</v>
      </c>
    </row>
    <row r="302" spans="1:4" ht="15" x14ac:dyDescent="0.25">
      <c r="A302" s="468" t="s">
        <v>7502</v>
      </c>
      <c r="B302" s="466">
        <v>700</v>
      </c>
      <c r="C302" s="465">
        <f t="shared" si="5"/>
        <v>840</v>
      </c>
      <c r="D302" s="467"/>
    </row>
    <row r="303" spans="1:4" ht="15" x14ac:dyDescent="0.25">
      <c r="A303" s="468" t="s">
        <v>7503</v>
      </c>
      <c r="B303" s="466">
        <v>500</v>
      </c>
      <c r="C303" s="465">
        <f t="shared" si="5"/>
        <v>600</v>
      </c>
      <c r="D303" s="467"/>
    </row>
    <row r="304" spans="1:4" ht="15" x14ac:dyDescent="0.25">
      <c r="A304" s="468" t="s">
        <v>7504</v>
      </c>
      <c r="B304" s="466">
        <v>500</v>
      </c>
      <c r="C304" s="465">
        <f t="shared" si="5"/>
        <v>600</v>
      </c>
      <c r="D304" s="467"/>
    </row>
    <row r="305" spans="1:4" ht="15" x14ac:dyDescent="0.25">
      <c r="A305" s="468" t="s">
        <v>7505</v>
      </c>
      <c r="B305" s="466">
        <v>500</v>
      </c>
      <c r="C305" s="465">
        <f t="shared" si="5"/>
        <v>600</v>
      </c>
      <c r="D305" s="467"/>
    </row>
    <row r="306" spans="1:4" ht="15" x14ac:dyDescent="0.25">
      <c r="A306" s="468" t="s">
        <v>7506</v>
      </c>
      <c r="B306" s="466">
        <v>500</v>
      </c>
      <c r="C306" s="465">
        <f t="shared" si="5"/>
        <v>600</v>
      </c>
      <c r="D306" s="467"/>
    </row>
    <row r="307" spans="1:4" ht="15" x14ac:dyDescent="0.25">
      <c r="A307" s="468" t="s">
        <v>4677</v>
      </c>
      <c r="B307" s="466">
        <v>350</v>
      </c>
      <c r="C307" s="465">
        <f t="shared" si="5"/>
        <v>420</v>
      </c>
      <c r="D307" s="467"/>
    </row>
    <row r="308" spans="1:4" x14ac:dyDescent="0.2">
      <c r="A308" s="468" t="s">
        <v>4678</v>
      </c>
      <c r="B308" s="466">
        <v>350</v>
      </c>
      <c r="C308" s="465">
        <f t="shared" si="5"/>
        <v>420</v>
      </c>
      <c r="D308" s="472" t="s">
        <v>4707</v>
      </c>
    </row>
    <row r="309" spans="1:4" x14ac:dyDescent="0.2">
      <c r="A309" s="468" t="s">
        <v>4679</v>
      </c>
      <c r="B309" s="466">
        <v>500</v>
      </c>
      <c r="C309" s="465">
        <f t="shared" si="5"/>
        <v>600</v>
      </c>
      <c r="D309" s="472" t="s">
        <v>4708</v>
      </c>
    </row>
    <row r="310" spans="1:4" ht="15" x14ac:dyDescent="0.25">
      <c r="A310" s="468" t="s">
        <v>7507</v>
      </c>
      <c r="B310" s="466">
        <v>1544</v>
      </c>
      <c r="C310" s="465">
        <f t="shared" si="5"/>
        <v>1852.8</v>
      </c>
      <c r="D310" s="467"/>
    </row>
    <row r="311" spans="1:4" ht="15" x14ac:dyDescent="0.25">
      <c r="A311" s="468" t="s">
        <v>7508</v>
      </c>
      <c r="B311" s="466">
        <v>1544</v>
      </c>
      <c r="C311" s="465">
        <f t="shared" si="5"/>
        <v>1852.8</v>
      </c>
      <c r="D311" s="467"/>
    </row>
    <row r="312" spans="1:4" ht="15" x14ac:dyDescent="0.25">
      <c r="A312" s="468" t="s">
        <v>7509</v>
      </c>
      <c r="B312" s="466">
        <v>1544</v>
      </c>
      <c r="C312" s="465">
        <f t="shared" si="5"/>
        <v>1852.8</v>
      </c>
      <c r="D312" s="467"/>
    </row>
    <row r="313" spans="1:4" ht="15" x14ac:dyDescent="0.25">
      <c r="A313" s="468" t="s">
        <v>7510</v>
      </c>
      <c r="B313" s="466">
        <v>492</v>
      </c>
      <c r="C313" s="465">
        <f t="shared" si="5"/>
        <v>590.4</v>
      </c>
      <c r="D313" s="467"/>
    </row>
    <row r="314" spans="1:4" ht="15" x14ac:dyDescent="0.25">
      <c r="A314" s="468" t="s">
        <v>7511</v>
      </c>
      <c r="B314" s="466">
        <v>504</v>
      </c>
      <c r="C314" s="465">
        <f t="shared" si="5"/>
        <v>604.79999999999995</v>
      </c>
      <c r="D314" s="467"/>
    </row>
    <row r="315" spans="1:4" ht="15" x14ac:dyDescent="0.25">
      <c r="A315" s="468" t="s">
        <v>7512</v>
      </c>
      <c r="B315" s="466">
        <v>500</v>
      </c>
      <c r="C315" s="465">
        <f t="shared" si="5"/>
        <v>600</v>
      </c>
      <c r="D315" s="467"/>
    </row>
    <row r="316" spans="1:4" ht="15" x14ac:dyDescent="0.25">
      <c r="A316" s="468" t="s">
        <v>4680</v>
      </c>
      <c r="B316" s="466">
        <v>83</v>
      </c>
      <c r="C316" s="465">
        <f t="shared" si="5"/>
        <v>99.6</v>
      </c>
      <c r="D316" s="467"/>
    </row>
    <row r="317" spans="1:4" ht="15" x14ac:dyDescent="0.25">
      <c r="A317" s="468" t="s">
        <v>4681</v>
      </c>
      <c r="B317" s="466">
        <v>600</v>
      </c>
      <c r="C317" s="465">
        <f t="shared" si="5"/>
        <v>720</v>
      </c>
      <c r="D317" s="467"/>
    </row>
    <row r="318" spans="1:4" ht="15" x14ac:dyDescent="0.25">
      <c r="A318" s="468" t="s">
        <v>4682</v>
      </c>
      <c r="B318" s="466">
        <v>600</v>
      </c>
      <c r="C318" s="465">
        <f t="shared" si="5"/>
        <v>720</v>
      </c>
      <c r="D318" s="467"/>
    </row>
    <row r="319" spans="1:4" ht="15" x14ac:dyDescent="0.25">
      <c r="A319" s="468" t="s">
        <v>7513</v>
      </c>
      <c r="B319" s="466">
        <v>5000</v>
      </c>
      <c r="C319" s="465">
        <f t="shared" si="5"/>
        <v>6000</v>
      </c>
      <c r="D319" s="467"/>
    </row>
    <row r="320" spans="1:4" ht="15" x14ac:dyDescent="0.25">
      <c r="A320" s="468" t="s">
        <v>4683</v>
      </c>
      <c r="B320" s="466">
        <v>600</v>
      </c>
      <c r="C320" s="465">
        <f t="shared" si="5"/>
        <v>720</v>
      </c>
      <c r="D320" s="467"/>
    </row>
    <row r="321" spans="1:4" ht="15" x14ac:dyDescent="0.25">
      <c r="A321" s="468" t="s">
        <v>4684</v>
      </c>
      <c r="B321" s="466">
        <v>83</v>
      </c>
      <c r="C321" s="465">
        <f t="shared" si="5"/>
        <v>99.6</v>
      </c>
      <c r="D321" s="467"/>
    </row>
    <row r="322" spans="1:4" ht="15" x14ac:dyDescent="0.25">
      <c r="A322" s="468" t="s">
        <v>2988</v>
      </c>
      <c r="B322" s="466">
        <v>375</v>
      </c>
      <c r="C322" s="465">
        <f t="shared" si="5"/>
        <v>450</v>
      </c>
      <c r="D322" s="467"/>
    </row>
    <row r="323" spans="1:4" ht="15" x14ac:dyDescent="0.25">
      <c r="A323" s="468" t="s">
        <v>2989</v>
      </c>
      <c r="B323" s="466">
        <v>135</v>
      </c>
      <c r="C323" s="465">
        <f t="shared" si="5"/>
        <v>162</v>
      </c>
      <c r="D323" s="467"/>
    </row>
    <row r="324" spans="1:4" ht="15" x14ac:dyDescent="0.25">
      <c r="A324" s="468" t="s">
        <v>7514</v>
      </c>
      <c r="B324" s="466">
        <v>135</v>
      </c>
      <c r="C324" s="465">
        <f t="shared" si="5"/>
        <v>162</v>
      </c>
      <c r="D324" s="467"/>
    </row>
    <row r="325" spans="1:4" ht="15" x14ac:dyDescent="0.25">
      <c r="A325" s="468" t="s">
        <v>7515</v>
      </c>
      <c r="B325" s="466">
        <v>504</v>
      </c>
      <c r="C325" s="465">
        <f t="shared" si="5"/>
        <v>604.79999999999995</v>
      </c>
      <c r="D325" s="467"/>
    </row>
    <row r="326" spans="1:4" ht="15" x14ac:dyDescent="0.25">
      <c r="A326" s="468" t="s">
        <v>7516</v>
      </c>
      <c r="B326" s="466">
        <v>504</v>
      </c>
      <c r="C326" s="465">
        <f t="shared" si="5"/>
        <v>604.79999999999995</v>
      </c>
      <c r="D326" s="467"/>
    </row>
    <row r="327" spans="1:4" x14ac:dyDescent="0.2">
      <c r="A327" s="468" t="s">
        <v>4685</v>
      </c>
      <c r="B327" s="466">
        <v>504</v>
      </c>
      <c r="C327" s="465">
        <f t="shared" si="5"/>
        <v>604.79999999999995</v>
      </c>
      <c r="D327" s="472" t="s">
        <v>4562</v>
      </c>
    </row>
    <row r="328" spans="1:4" ht="15" x14ac:dyDescent="0.25">
      <c r="A328" s="468" t="s">
        <v>2990</v>
      </c>
      <c r="B328" s="466">
        <v>800</v>
      </c>
      <c r="C328" s="465">
        <f t="shared" si="5"/>
        <v>960</v>
      </c>
      <c r="D328" s="467"/>
    </row>
    <row r="329" spans="1:4" x14ac:dyDescent="0.2">
      <c r="A329" s="468" t="s">
        <v>4686</v>
      </c>
      <c r="B329" s="466">
        <v>100</v>
      </c>
      <c r="C329" s="465">
        <f t="shared" si="5"/>
        <v>120</v>
      </c>
      <c r="D329" s="472" t="s">
        <v>4795</v>
      </c>
    </row>
    <row r="330" spans="1:4" x14ac:dyDescent="0.2">
      <c r="A330" s="468" t="s">
        <v>7517</v>
      </c>
      <c r="B330" s="466">
        <v>135</v>
      </c>
      <c r="C330" s="465">
        <f t="shared" si="5"/>
        <v>162</v>
      </c>
      <c r="D330" s="472" t="s">
        <v>5219</v>
      </c>
    </row>
    <row r="331" spans="1:4" ht="15" x14ac:dyDescent="0.25">
      <c r="A331" s="468" t="s">
        <v>7518</v>
      </c>
      <c r="B331" s="466">
        <v>208</v>
      </c>
      <c r="C331" s="465">
        <f t="shared" si="5"/>
        <v>249.6</v>
      </c>
      <c r="D331" s="467"/>
    </row>
    <row r="332" spans="1:4" ht="15" x14ac:dyDescent="0.25">
      <c r="A332" s="468" t="s">
        <v>7519</v>
      </c>
      <c r="B332" s="466">
        <v>400</v>
      </c>
      <c r="C332" s="465">
        <f t="shared" ref="C332:C396" si="6">B332*1.2</f>
        <v>480</v>
      </c>
      <c r="D332" s="467"/>
    </row>
    <row r="333" spans="1:4" ht="15" x14ac:dyDescent="0.25">
      <c r="A333" s="468" t="s">
        <v>4687</v>
      </c>
      <c r="B333" s="466">
        <v>500</v>
      </c>
      <c r="C333" s="465">
        <f t="shared" si="6"/>
        <v>600</v>
      </c>
      <c r="D333" s="467"/>
    </row>
    <row r="334" spans="1:4" ht="15" x14ac:dyDescent="0.25">
      <c r="A334" s="468" t="s">
        <v>4688</v>
      </c>
      <c r="B334" s="466">
        <v>500</v>
      </c>
      <c r="C334" s="465">
        <f t="shared" si="6"/>
        <v>600</v>
      </c>
      <c r="D334" s="467"/>
    </row>
    <row r="335" spans="1:4" ht="15" x14ac:dyDescent="0.25">
      <c r="A335" s="468" t="s">
        <v>2991</v>
      </c>
      <c r="B335" s="466">
        <v>400</v>
      </c>
      <c r="C335" s="465">
        <f t="shared" si="6"/>
        <v>480</v>
      </c>
      <c r="D335" s="467"/>
    </row>
    <row r="336" spans="1:4" x14ac:dyDescent="0.2">
      <c r="A336" s="468" t="s">
        <v>7520</v>
      </c>
      <c r="B336" s="466">
        <v>504</v>
      </c>
      <c r="C336" s="465">
        <f t="shared" si="6"/>
        <v>604.79999999999995</v>
      </c>
      <c r="D336" s="472" t="s">
        <v>5039</v>
      </c>
    </row>
    <row r="337" spans="1:4" x14ac:dyDescent="0.2">
      <c r="A337" s="468" t="s">
        <v>7521</v>
      </c>
      <c r="B337" s="466">
        <v>1200</v>
      </c>
      <c r="C337" s="465">
        <f t="shared" si="6"/>
        <v>1440</v>
      </c>
      <c r="D337" s="472" t="s">
        <v>5661</v>
      </c>
    </row>
    <row r="338" spans="1:4" ht="15" x14ac:dyDescent="0.25">
      <c r="A338" s="468" t="s">
        <v>2992</v>
      </c>
      <c r="B338" s="466">
        <v>50</v>
      </c>
      <c r="C338" s="465">
        <f t="shared" si="6"/>
        <v>60</v>
      </c>
      <c r="D338" s="467"/>
    </row>
    <row r="339" spans="1:4" ht="15" x14ac:dyDescent="0.25">
      <c r="A339" s="468" t="s">
        <v>4689</v>
      </c>
      <c r="B339" s="466">
        <v>120</v>
      </c>
      <c r="C339" s="465">
        <f t="shared" si="6"/>
        <v>144</v>
      </c>
      <c r="D339" s="467"/>
    </row>
    <row r="340" spans="1:4" ht="15" x14ac:dyDescent="0.25">
      <c r="A340" s="468" t="s">
        <v>7522</v>
      </c>
      <c r="B340" s="466">
        <v>500</v>
      </c>
      <c r="C340" s="465">
        <f t="shared" si="6"/>
        <v>600</v>
      </c>
      <c r="D340" s="467"/>
    </row>
    <row r="341" spans="1:4" ht="15" x14ac:dyDescent="0.25">
      <c r="A341" s="468" t="s">
        <v>7523</v>
      </c>
      <c r="B341" s="466">
        <v>500</v>
      </c>
      <c r="C341" s="465">
        <f t="shared" si="6"/>
        <v>600</v>
      </c>
      <c r="D341" s="467"/>
    </row>
    <row r="342" spans="1:4" x14ac:dyDescent="0.2">
      <c r="A342" s="468" t="s">
        <v>2993</v>
      </c>
      <c r="B342" s="466">
        <v>350</v>
      </c>
      <c r="C342" s="465">
        <f t="shared" si="6"/>
        <v>420</v>
      </c>
      <c r="D342" s="472" t="s">
        <v>4709</v>
      </c>
    </row>
    <row r="343" spans="1:4" ht="15" x14ac:dyDescent="0.25">
      <c r="A343" s="468" t="s">
        <v>4690</v>
      </c>
      <c r="B343" s="466">
        <v>500</v>
      </c>
      <c r="C343" s="465">
        <f t="shared" si="6"/>
        <v>600</v>
      </c>
      <c r="D343" s="467"/>
    </row>
    <row r="344" spans="1:4" ht="15" x14ac:dyDescent="0.25">
      <c r="A344" s="468" t="s">
        <v>4691</v>
      </c>
      <c r="B344" s="466">
        <v>500</v>
      </c>
      <c r="C344" s="465">
        <f t="shared" si="6"/>
        <v>600</v>
      </c>
      <c r="D344" s="467"/>
    </row>
    <row r="345" spans="1:4" x14ac:dyDescent="0.2">
      <c r="A345" s="468" t="s">
        <v>7524</v>
      </c>
      <c r="B345" s="466">
        <v>500</v>
      </c>
      <c r="C345" s="465">
        <f t="shared" si="6"/>
        <v>600</v>
      </c>
      <c r="D345" s="472" t="s">
        <v>4710</v>
      </c>
    </row>
    <row r="346" spans="1:4" ht="15" x14ac:dyDescent="0.25">
      <c r="A346" s="468" t="s">
        <v>4692</v>
      </c>
      <c r="B346" s="466">
        <v>500</v>
      </c>
      <c r="C346" s="465">
        <f t="shared" si="6"/>
        <v>600</v>
      </c>
      <c r="D346" s="467"/>
    </row>
    <row r="347" spans="1:4" x14ac:dyDescent="0.2">
      <c r="A347" s="468" t="s">
        <v>4693</v>
      </c>
      <c r="B347" s="466">
        <v>500</v>
      </c>
      <c r="C347" s="465">
        <f t="shared" si="6"/>
        <v>600</v>
      </c>
    </row>
    <row r="348" spans="1:4" x14ac:dyDescent="0.2">
      <c r="A348" s="468" t="s">
        <v>7525</v>
      </c>
      <c r="B348" s="466">
        <v>408</v>
      </c>
      <c r="C348" s="465">
        <f t="shared" si="6"/>
        <v>489.59999999999997</v>
      </c>
    </row>
    <row r="349" spans="1:4" x14ac:dyDescent="0.2">
      <c r="A349" s="468" t="s">
        <v>7526</v>
      </c>
      <c r="B349" s="466">
        <v>492</v>
      </c>
      <c r="C349" s="465">
        <f t="shared" si="6"/>
        <v>590.4</v>
      </c>
    </row>
    <row r="350" spans="1:4" x14ac:dyDescent="0.2">
      <c r="A350" s="468" t="s">
        <v>7527</v>
      </c>
      <c r="B350" s="466">
        <v>492</v>
      </c>
      <c r="C350" s="465">
        <f t="shared" si="6"/>
        <v>590.4</v>
      </c>
    </row>
    <row r="351" spans="1:4" x14ac:dyDescent="0.2">
      <c r="A351" s="468" t="s">
        <v>4694</v>
      </c>
      <c r="B351" s="466">
        <v>300</v>
      </c>
      <c r="C351" s="465">
        <f t="shared" si="6"/>
        <v>360</v>
      </c>
    </row>
    <row r="352" spans="1:4" x14ac:dyDescent="0.2">
      <c r="A352" s="468" t="s">
        <v>7528</v>
      </c>
      <c r="B352" s="466">
        <v>300</v>
      </c>
      <c r="C352" s="465">
        <f t="shared" si="6"/>
        <v>360</v>
      </c>
    </row>
    <row r="353" spans="1:3" x14ac:dyDescent="0.2">
      <c r="A353" s="468" t="s">
        <v>7529</v>
      </c>
      <c r="B353" s="466">
        <v>200</v>
      </c>
      <c r="C353" s="465">
        <f t="shared" si="6"/>
        <v>240</v>
      </c>
    </row>
    <row r="354" spans="1:3" x14ac:dyDescent="0.2">
      <c r="A354" s="468" t="s">
        <v>2994</v>
      </c>
      <c r="B354" s="466">
        <v>200</v>
      </c>
      <c r="C354" s="465">
        <f t="shared" si="6"/>
        <v>240</v>
      </c>
    </row>
    <row r="355" spans="1:3" x14ac:dyDescent="0.2">
      <c r="A355" s="468" t="s">
        <v>7530</v>
      </c>
      <c r="B355" s="466">
        <v>300</v>
      </c>
      <c r="C355" s="465">
        <f t="shared" si="6"/>
        <v>360</v>
      </c>
    </row>
    <row r="356" spans="1:3" x14ac:dyDescent="0.2">
      <c r="A356" s="468" t="s">
        <v>7531</v>
      </c>
      <c r="B356" s="466">
        <v>100</v>
      </c>
      <c r="C356" s="465">
        <f t="shared" si="6"/>
        <v>120</v>
      </c>
    </row>
    <row r="357" spans="1:3" x14ac:dyDescent="0.2">
      <c r="A357" s="468" t="s">
        <v>2995</v>
      </c>
      <c r="B357" s="466">
        <v>500</v>
      </c>
      <c r="C357" s="465">
        <f t="shared" si="6"/>
        <v>600</v>
      </c>
    </row>
    <row r="358" spans="1:3" x14ac:dyDescent="0.2">
      <c r="A358" s="468" t="s">
        <v>7532</v>
      </c>
      <c r="B358" s="466">
        <v>615</v>
      </c>
      <c r="C358" s="465">
        <f t="shared" si="6"/>
        <v>738</v>
      </c>
    </row>
    <row r="359" spans="1:3" x14ac:dyDescent="0.2">
      <c r="A359" s="468" t="s">
        <v>7533</v>
      </c>
      <c r="B359" s="466">
        <v>615</v>
      </c>
      <c r="C359" s="465">
        <f t="shared" si="6"/>
        <v>738</v>
      </c>
    </row>
    <row r="360" spans="1:3" x14ac:dyDescent="0.2">
      <c r="A360" s="468" t="s">
        <v>7534</v>
      </c>
      <c r="B360" s="466">
        <v>1250</v>
      </c>
      <c r="C360" s="465">
        <f t="shared" si="6"/>
        <v>1500</v>
      </c>
    </row>
    <row r="361" spans="1:3" x14ac:dyDescent="0.2">
      <c r="A361" s="468" t="s">
        <v>7535</v>
      </c>
      <c r="B361" s="466">
        <v>67</v>
      </c>
      <c r="C361" s="465">
        <f t="shared" si="6"/>
        <v>80.399999999999991</v>
      </c>
    </row>
    <row r="362" spans="1:3" x14ac:dyDescent="0.2">
      <c r="A362" s="468" t="s">
        <v>7536</v>
      </c>
      <c r="B362" s="466">
        <v>200</v>
      </c>
      <c r="C362" s="465">
        <f t="shared" si="6"/>
        <v>240</v>
      </c>
    </row>
    <row r="363" spans="1:3" x14ac:dyDescent="0.2">
      <c r="A363" s="468" t="s">
        <v>4695</v>
      </c>
      <c r="B363" s="466">
        <v>300</v>
      </c>
      <c r="C363" s="465">
        <f t="shared" si="6"/>
        <v>360</v>
      </c>
    </row>
    <row r="364" spans="1:3" x14ac:dyDescent="0.2">
      <c r="A364" s="468" t="s">
        <v>4696</v>
      </c>
      <c r="B364" s="466">
        <v>500</v>
      </c>
      <c r="C364" s="465">
        <f t="shared" si="6"/>
        <v>600</v>
      </c>
    </row>
    <row r="365" spans="1:3" x14ac:dyDescent="0.2">
      <c r="A365" s="468" t="s">
        <v>2996</v>
      </c>
      <c r="B365" s="466">
        <v>700</v>
      </c>
      <c r="C365" s="465">
        <f t="shared" si="6"/>
        <v>840</v>
      </c>
    </row>
    <row r="366" spans="1:3" x14ac:dyDescent="0.2">
      <c r="A366" s="468" t="s">
        <v>2997</v>
      </c>
      <c r="B366" s="466">
        <v>300</v>
      </c>
      <c r="C366" s="465">
        <f t="shared" si="6"/>
        <v>360</v>
      </c>
    </row>
    <row r="367" spans="1:3" x14ac:dyDescent="0.2">
      <c r="A367" s="468" t="s">
        <v>7537</v>
      </c>
      <c r="B367" s="466">
        <v>320</v>
      </c>
      <c r="C367" s="465">
        <f t="shared" si="6"/>
        <v>384</v>
      </c>
    </row>
    <row r="368" spans="1:3" x14ac:dyDescent="0.2">
      <c r="A368" s="468" t="s">
        <v>2998</v>
      </c>
      <c r="B368" s="466">
        <v>320</v>
      </c>
      <c r="C368" s="465">
        <f t="shared" si="6"/>
        <v>384</v>
      </c>
    </row>
    <row r="369" spans="1:3" x14ac:dyDescent="0.2">
      <c r="A369" s="468" t="s">
        <v>7538</v>
      </c>
      <c r="B369" s="466">
        <v>615</v>
      </c>
      <c r="C369" s="465">
        <f t="shared" si="6"/>
        <v>738</v>
      </c>
    </row>
    <row r="370" spans="1:3" x14ac:dyDescent="0.2">
      <c r="A370" s="468" t="s">
        <v>4697</v>
      </c>
      <c r="B370" s="466">
        <v>615</v>
      </c>
      <c r="C370" s="465">
        <f t="shared" si="6"/>
        <v>738</v>
      </c>
    </row>
    <row r="371" spans="1:3" x14ac:dyDescent="0.2">
      <c r="A371" s="468" t="s">
        <v>2999</v>
      </c>
      <c r="B371" s="466">
        <v>1500</v>
      </c>
      <c r="C371" s="465">
        <f t="shared" si="6"/>
        <v>1800</v>
      </c>
    </row>
    <row r="372" spans="1:3" x14ac:dyDescent="0.2">
      <c r="A372" s="468" t="s">
        <v>3000</v>
      </c>
      <c r="B372" s="466">
        <v>133</v>
      </c>
      <c r="C372" s="465">
        <f t="shared" si="6"/>
        <v>159.6</v>
      </c>
    </row>
    <row r="373" spans="1:3" x14ac:dyDescent="0.2">
      <c r="A373" s="468" t="s">
        <v>7539</v>
      </c>
      <c r="B373" s="466">
        <v>600</v>
      </c>
      <c r="C373" s="465">
        <f t="shared" si="6"/>
        <v>720</v>
      </c>
    </row>
    <row r="374" spans="1:3" x14ac:dyDescent="0.2">
      <c r="A374" s="468" t="s">
        <v>7540</v>
      </c>
      <c r="B374" s="466">
        <v>600</v>
      </c>
      <c r="C374" s="465">
        <f t="shared" si="6"/>
        <v>720</v>
      </c>
    </row>
    <row r="375" spans="1:3" x14ac:dyDescent="0.2">
      <c r="A375" s="468" t="s">
        <v>4698</v>
      </c>
      <c r="B375" s="466">
        <v>600</v>
      </c>
      <c r="C375" s="465">
        <f t="shared" si="6"/>
        <v>720</v>
      </c>
    </row>
    <row r="376" spans="1:3" x14ac:dyDescent="0.2">
      <c r="A376" s="468" t="s">
        <v>3001</v>
      </c>
      <c r="B376" s="466">
        <v>600</v>
      </c>
      <c r="C376" s="465">
        <f t="shared" si="6"/>
        <v>720</v>
      </c>
    </row>
    <row r="377" spans="1:3" x14ac:dyDescent="0.2">
      <c r="A377" s="468" t="s">
        <v>7541</v>
      </c>
      <c r="B377" s="466">
        <v>1500</v>
      </c>
      <c r="C377" s="465">
        <f t="shared" si="6"/>
        <v>1800</v>
      </c>
    </row>
    <row r="378" spans="1:3" x14ac:dyDescent="0.2">
      <c r="A378" s="468" t="s">
        <v>7542</v>
      </c>
      <c r="B378" s="466">
        <v>1500</v>
      </c>
      <c r="C378" s="465">
        <f t="shared" si="6"/>
        <v>1800</v>
      </c>
    </row>
    <row r="379" spans="1:3" x14ac:dyDescent="0.2">
      <c r="A379" s="468" t="s">
        <v>4699</v>
      </c>
      <c r="B379" s="466">
        <v>300</v>
      </c>
      <c r="C379" s="465">
        <f t="shared" si="6"/>
        <v>360</v>
      </c>
    </row>
    <row r="380" spans="1:3" x14ac:dyDescent="0.2">
      <c r="A380" s="468" t="s">
        <v>3002</v>
      </c>
      <c r="B380" s="466">
        <v>1000</v>
      </c>
      <c r="C380" s="465">
        <f t="shared" si="6"/>
        <v>1200</v>
      </c>
    </row>
    <row r="381" spans="1:3" x14ac:dyDescent="0.2">
      <c r="A381" s="468" t="s">
        <v>3003</v>
      </c>
      <c r="B381" s="466">
        <v>1500</v>
      </c>
      <c r="C381" s="465">
        <f t="shared" si="6"/>
        <v>1800</v>
      </c>
    </row>
    <row r="382" spans="1:3" x14ac:dyDescent="0.2">
      <c r="A382" s="468" t="s">
        <v>4700</v>
      </c>
      <c r="B382" s="466">
        <v>350</v>
      </c>
      <c r="C382" s="465">
        <f t="shared" si="6"/>
        <v>420</v>
      </c>
    </row>
    <row r="383" spans="1:3" x14ac:dyDescent="0.2">
      <c r="A383" s="468" t="s">
        <v>7543</v>
      </c>
      <c r="B383" s="466">
        <v>23</v>
      </c>
      <c r="C383" s="465">
        <f t="shared" si="6"/>
        <v>27.599999999999998</v>
      </c>
    </row>
    <row r="384" spans="1:3" x14ac:dyDescent="0.2">
      <c r="A384" s="468" t="s">
        <v>7544</v>
      </c>
      <c r="B384" s="466">
        <v>35</v>
      </c>
      <c r="C384" s="465">
        <f t="shared" si="6"/>
        <v>42</v>
      </c>
    </row>
    <row r="385" spans="1:4" x14ac:dyDescent="0.2">
      <c r="A385" s="468" t="s">
        <v>7545</v>
      </c>
      <c r="B385" s="466">
        <v>33</v>
      </c>
      <c r="C385" s="465">
        <f t="shared" si="6"/>
        <v>39.6</v>
      </c>
    </row>
    <row r="386" spans="1:4" x14ac:dyDescent="0.2">
      <c r="A386" s="468" t="s">
        <v>7546</v>
      </c>
      <c r="B386" s="466">
        <v>200</v>
      </c>
      <c r="C386" s="465">
        <f t="shared" si="6"/>
        <v>240</v>
      </c>
    </row>
    <row r="387" spans="1:4" x14ac:dyDescent="0.2">
      <c r="A387" s="468" t="s">
        <v>3004</v>
      </c>
      <c r="B387" s="466">
        <v>250</v>
      </c>
      <c r="C387" s="465">
        <f t="shared" si="6"/>
        <v>300</v>
      </c>
    </row>
    <row r="388" spans="1:4" x14ac:dyDescent="0.2">
      <c r="A388" s="468" t="s">
        <v>3005</v>
      </c>
      <c r="B388" s="466">
        <v>400</v>
      </c>
      <c r="C388" s="465">
        <f t="shared" si="6"/>
        <v>480</v>
      </c>
    </row>
    <row r="389" spans="1:4" x14ac:dyDescent="0.2">
      <c r="A389" s="468" t="s">
        <v>3006</v>
      </c>
      <c r="B389" s="466">
        <v>42</v>
      </c>
      <c r="C389" s="465">
        <f t="shared" si="6"/>
        <v>50.4</v>
      </c>
    </row>
    <row r="390" spans="1:4" x14ac:dyDescent="0.2">
      <c r="A390" s="468" t="s">
        <v>3007</v>
      </c>
      <c r="B390" s="466">
        <v>83</v>
      </c>
      <c r="C390" s="465">
        <f t="shared" si="6"/>
        <v>99.6</v>
      </c>
    </row>
    <row r="391" spans="1:4" x14ac:dyDescent="0.2">
      <c r="A391" s="468" t="s">
        <v>3008</v>
      </c>
      <c r="B391" s="466">
        <v>250</v>
      </c>
      <c r="C391" s="465">
        <f t="shared" si="6"/>
        <v>300</v>
      </c>
    </row>
    <row r="392" spans="1:4" x14ac:dyDescent="0.2">
      <c r="A392" s="468" t="s">
        <v>3009</v>
      </c>
      <c r="B392" s="466">
        <v>150</v>
      </c>
      <c r="C392" s="465">
        <f t="shared" si="6"/>
        <v>180</v>
      </c>
    </row>
    <row r="393" spans="1:4" x14ac:dyDescent="0.2">
      <c r="A393" s="468" t="s">
        <v>3010</v>
      </c>
      <c r="B393" s="466">
        <v>154</v>
      </c>
      <c r="C393" s="465">
        <f t="shared" si="6"/>
        <v>184.79999999999998</v>
      </c>
    </row>
    <row r="394" spans="1:4" x14ac:dyDescent="0.2">
      <c r="A394" s="468" t="s">
        <v>3011</v>
      </c>
      <c r="B394" s="466">
        <v>158</v>
      </c>
      <c r="C394" s="465">
        <f t="shared" si="6"/>
        <v>189.6</v>
      </c>
    </row>
    <row r="395" spans="1:4" x14ac:dyDescent="0.2">
      <c r="A395" s="463" t="s">
        <v>3011</v>
      </c>
      <c r="B395" s="462">
        <v>166</v>
      </c>
      <c r="C395" s="464">
        <f t="shared" si="6"/>
        <v>199.2</v>
      </c>
      <c r="D395" s="461" t="s">
        <v>5504</v>
      </c>
    </row>
    <row r="396" spans="1:4" x14ac:dyDescent="0.2">
      <c r="A396" s="468" t="s">
        <v>3012</v>
      </c>
      <c r="B396" s="466">
        <v>400</v>
      </c>
      <c r="C396" s="465">
        <f t="shared" si="6"/>
        <v>480</v>
      </c>
    </row>
    <row r="397" spans="1:4" x14ac:dyDescent="0.2">
      <c r="A397" s="468" t="s">
        <v>7547</v>
      </c>
      <c r="B397" s="466">
        <v>1000</v>
      </c>
      <c r="C397" s="465">
        <f t="shared" ref="C397:C415" si="7">B397*1.2</f>
        <v>1200</v>
      </c>
    </row>
    <row r="398" spans="1:4" x14ac:dyDescent="0.2">
      <c r="A398" s="468" t="s">
        <v>7548</v>
      </c>
      <c r="B398" s="466">
        <v>142</v>
      </c>
      <c r="C398" s="465">
        <f t="shared" si="7"/>
        <v>170.4</v>
      </c>
    </row>
    <row r="399" spans="1:4" x14ac:dyDescent="0.2">
      <c r="A399" s="468" t="s">
        <v>4701</v>
      </c>
      <c r="B399" s="466">
        <v>208</v>
      </c>
      <c r="C399" s="465">
        <f t="shared" si="7"/>
        <v>249.6</v>
      </c>
    </row>
    <row r="400" spans="1:4" x14ac:dyDescent="0.2">
      <c r="A400" s="468" t="s">
        <v>4702</v>
      </c>
      <c r="B400" s="466">
        <v>83</v>
      </c>
      <c r="C400" s="465">
        <f t="shared" si="7"/>
        <v>99.6</v>
      </c>
    </row>
    <row r="401" spans="1:4" x14ac:dyDescent="0.2">
      <c r="A401" s="468" t="s">
        <v>7549</v>
      </c>
      <c r="B401" s="466">
        <v>500</v>
      </c>
      <c r="C401" s="465">
        <f t="shared" si="7"/>
        <v>600</v>
      </c>
    </row>
    <row r="402" spans="1:4" x14ac:dyDescent="0.2">
      <c r="A402" s="468" t="s">
        <v>7550</v>
      </c>
      <c r="B402" s="466">
        <v>1083</v>
      </c>
      <c r="C402" s="465">
        <f t="shared" si="7"/>
        <v>1299.5999999999999</v>
      </c>
    </row>
    <row r="403" spans="1:4" x14ac:dyDescent="0.2">
      <c r="A403" s="468" t="s">
        <v>7551</v>
      </c>
      <c r="B403" s="466">
        <v>3667</v>
      </c>
      <c r="C403" s="465">
        <f t="shared" si="7"/>
        <v>4400.3999999999996</v>
      </c>
    </row>
    <row r="404" spans="1:4" x14ac:dyDescent="0.2">
      <c r="A404" s="468" t="s">
        <v>7552</v>
      </c>
      <c r="B404" s="466">
        <v>3667</v>
      </c>
      <c r="C404" s="465">
        <f t="shared" si="7"/>
        <v>4400.3999999999996</v>
      </c>
    </row>
    <row r="405" spans="1:4" x14ac:dyDescent="0.2">
      <c r="A405" s="468" t="s">
        <v>4703</v>
      </c>
      <c r="B405" s="466" t="s">
        <v>7440</v>
      </c>
      <c r="C405" s="465"/>
    </row>
    <row r="406" spans="1:4" x14ac:dyDescent="0.2">
      <c r="A406" s="468" t="s">
        <v>4704</v>
      </c>
      <c r="B406" s="466">
        <v>400</v>
      </c>
      <c r="C406" s="465">
        <f t="shared" si="7"/>
        <v>480</v>
      </c>
    </row>
    <row r="407" spans="1:4" x14ac:dyDescent="0.2">
      <c r="A407" s="468" t="s">
        <v>3013</v>
      </c>
      <c r="B407" s="466">
        <v>242</v>
      </c>
      <c r="C407" s="465">
        <f t="shared" si="7"/>
        <v>290.39999999999998</v>
      </c>
    </row>
    <row r="408" spans="1:4" x14ac:dyDescent="0.2">
      <c r="A408" s="463" t="s">
        <v>3013</v>
      </c>
      <c r="B408" s="462">
        <v>254</v>
      </c>
      <c r="C408" s="464">
        <f t="shared" si="7"/>
        <v>304.8</v>
      </c>
      <c r="D408" s="461" t="s">
        <v>5504</v>
      </c>
    </row>
    <row r="409" spans="1:4" x14ac:dyDescent="0.2">
      <c r="A409" s="468" t="s">
        <v>7553</v>
      </c>
      <c r="B409" s="466">
        <v>242</v>
      </c>
      <c r="C409" s="465">
        <f t="shared" si="7"/>
        <v>290.39999999999998</v>
      </c>
    </row>
    <row r="410" spans="1:4" x14ac:dyDescent="0.2">
      <c r="A410" s="468" t="s">
        <v>7554</v>
      </c>
      <c r="B410" s="466">
        <v>500</v>
      </c>
      <c r="C410" s="465">
        <f t="shared" si="7"/>
        <v>600</v>
      </c>
    </row>
    <row r="411" spans="1:4" x14ac:dyDescent="0.2">
      <c r="A411" s="468" t="s">
        <v>7555</v>
      </c>
      <c r="B411" s="466">
        <v>500</v>
      </c>
      <c r="C411" s="465">
        <f t="shared" si="7"/>
        <v>600</v>
      </c>
    </row>
    <row r="412" spans="1:4" x14ac:dyDescent="0.2">
      <c r="A412" s="468" t="s">
        <v>5779</v>
      </c>
      <c r="B412" s="466">
        <v>74</v>
      </c>
      <c r="C412" s="465">
        <f t="shared" si="7"/>
        <v>88.8</v>
      </c>
    </row>
    <row r="413" spans="1:4" x14ac:dyDescent="0.2">
      <c r="A413" s="468" t="s">
        <v>4705</v>
      </c>
      <c r="B413" s="466">
        <v>74</v>
      </c>
      <c r="C413" s="465">
        <f t="shared" si="7"/>
        <v>88.8</v>
      </c>
    </row>
    <row r="414" spans="1:4" x14ac:dyDescent="0.2">
      <c r="A414" s="468" t="s">
        <v>7556</v>
      </c>
      <c r="B414" s="466">
        <v>242</v>
      </c>
      <c r="C414" s="465">
        <f t="shared" si="7"/>
        <v>290.39999999999998</v>
      </c>
    </row>
    <row r="415" spans="1:4" x14ac:dyDescent="0.2">
      <c r="A415" s="469" t="s">
        <v>4706</v>
      </c>
      <c r="B415" s="466">
        <v>242</v>
      </c>
      <c r="C415" s="465">
        <f t="shared" si="7"/>
        <v>290.39999999999998</v>
      </c>
    </row>
  </sheetData>
  <sheetProtection selectLockedCells="1" selectUnlockedCells="1"/>
  <mergeCells count="1">
    <mergeCell ref="A2:C2"/>
  </mergeCells>
  <phoneticPr fontId="15" type="noConversion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"/>
  <sheetViews>
    <sheetView showGridLines="0" workbookViewId="0">
      <pane ySplit="1" topLeftCell="A220" activePane="bottomLeft" state="frozen"/>
      <selection pane="bottomLeft" activeCell="I233" sqref="I233"/>
    </sheetView>
  </sheetViews>
  <sheetFormatPr defaultRowHeight="12.75" x14ac:dyDescent="0.2"/>
  <cols>
    <col min="1" max="1" width="14.5703125" customWidth="1"/>
    <col min="2" max="2" width="48.7109375" customWidth="1"/>
    <col min="3" max="3" width="9.85546875" style="88" customWidth="1"/>
    <col min="4" max="4" width="11.140625" customWidth="1"/>
    <col min="5" max="5" width="10" style="137" customWidth="1"/>
    <col min="6" max="6" width="15.5703125" style="78" customWidth="1"/>
    <col min="7" max="7" width="13.85546875" style="78" customWidth="1"/>
    <col min="8" max="8" width="10.85546875" customWidth="1"/>
  </cols>
  <sheetData>
    <row r="1" spans="1:7" ht="25.5" x14ac:dyDescent="0.2">
      <c r="A1" s="16" t="s">
        <v>69</v>
      </c>
      <c r="B1" s="45" t="s">
        <v>0</v>
      </c>
      <c r="C1" s="45" t="s">
        <v>2</v>
      </c>
      <c r="D1" s="45" t="s">
        <v>3</v>
      </c>
      <c r="E1" s="132" t="s">
        <v>3016</v>
      </c>
    </row>
    <row r="2" spans="1:7" ht="22.5" customHeight="1" x14ac:dyDescent="0.2">
      <c r="A2" s="499" t="s">
        <v>3017</v>
      </c>
      <c r="B2" s="499"/>
      <c r="C2" s="499"/>
      <c r="D2" s="499"/>
      <c r="E2" s="499"/>
    </row>
    <row r="3" spans="1:7" ht="15.75" customHeight="1" x14ac:dyDescent="0.2">
      <c r="A3" s="5" t="s">
        <v>3018</v>
      </c>
      <c r="B3" s="20" t="s">
        <v>3019</v>
      </c>
      <c r="C3" s="143">
        <v>190833.25700000001</v>
      </c>
      <c r="D3" s="144">
        <f>C3*1.2</f>
        <v>228999.90840000001</v>
      </c>
      <c r="E3" s="42">
        <v>815</v>
      </c>
      <c r="F3" s="142"/>
    </row>
    <row r="4" spans="1:7" ht="17.25" customHeight="1" x14ac:dyDescent="0.2">
      <c r="A4" s="147" t="s">
        <v>3018</v>
      </c>
      <c r="B4" s="148" t="s">
        <v>3019</v>
      </c>
      <c r="C4" s="224">
        <v>198000</v>
      </c>
      <c r="D4" s="146">
        <f>C4*1.2</f>
        <v>237600</v>
      </c>
      <c r="E4" s="224"/>
      <c r="F4" s="78" t="s">
        <v>5504</v>
      </c>
    </row>
    <row r="5" spans="1:7" ht="15.75" customHeight="1" x14ac:dyDescent="0.2">
      <c r="A5" s="5" t="s">
        <v>3018</v>
      </c>
      <c r="B5" s="20" t="s">
        <v>5479</v>
      </c>
      <c r="C5" s="143">
        <v>116666.62</v>
      </c>
      <c r="D5" s="144">
        <f t="shared" ref="D5:D72" si="0">C5*1.2</f>
        <v>139999.94399999999</v>
      </c>
      <c r="E5" s="42">
        <v>815</v>
      </c>
      <c r="F5" s="142"/>
    </row>
    <row r="6" spans="1:7" x14ac:dyDescent="0.2">
      <c r="A6" s="5" t="s">
        <v>3020</v>
      </c>
      <c r="B6" s="20" t="s">
        <v>3021</v>
      </c>
      <c r="C6" s="143">
        <v>40000</v>
      </c>
      <c r="D6" s="144">
        <f t="shared" si="0"/>
        <v>48000</v>
      </c>
      <c r="E6" s="42">
        <v>100.7</v>
      </c>
      <c r="F6" s="142"/>
    </row>
    <row r="7" spans="1:7" x14ac:dyDescent="0.2">
      <c r="A7" s="5"/>
      <c r="B7" s="20" t="s">
        <v>3022</v>
      </c>
      <c r="C7" s="143">
        <v>3333.3319999999999</v>
      </c>
      <c r="D7" s="144">
        <f t="shared" si="0"/>
        <v>3999.9983999999995</v>
      </c>
      <c r="E7" s="42"/>
    </row>
    <row r="8" spans="1:7" x14ac:dyDescent="0.2">
      <c r="A8" s="5"/>
      <c r="B8" s="20" t="s">
        <v>3023</v>
      </c>
      <c r="C8" s="143">
        <v>2083.3325</v>
      </c>
      <c r="D8" s="144">
        <f t="shared" si="0"/>
        <v>2499.9989999999998</v>
      </c>
      <c r="E8" s="42"/>
      <c r="F8" s="78" t="s">
        <v>2754</v>
      </c>
    </row>
    <row r="9" spans="1:7" ht="14.25" x14ac:dyDescent="0.2">
      <c r="A9" s="105" t="s">
        <v>4224</v>
      </c>
      <c r="B9" s="105" t="s">
        <v>156</v>
      </c>
      <c r="C9" s="143">
        <v>66.666640000000001</v>
      </c>
      <c r="D9" s="144">
        <f t="shared" si="0"/>
        <v>79.999967999999996</v>
      </c>
      <c r="E9" s="133">
        <v>2.1000000000000001E-2</v>
      </c>
    </row>
    <row r="10" spans="1:7" ht="14.25" x14ac:dyDescent="0.2">
      <c r="A10" s="105" t="s">
        <v>4225</v>
      </c>
      <c r="B10" s="105" t="s">
        <v>156</v>
      </c>
      <c r="C10" s="143">
        <v>74.999970000000005</v>
      </c>
      <c r="D10" s="144">
        <f t="shared" si="0"/>
        <v>89.999964000000006</v>
      </c>
      <c r="E10" s="133">
        <v>0.107</v>
      </c>
    </row>
    <row r="11" spans="1:7" ht="14.25" x14ac:dyDescent="0.2">
      <c r="A11" s="105" t="s">
        <v>4226</v>
      </c>
      <c r="B11" s="105" t="s">
        <v>156</v>
      </c>
      <c r="C11" s="143">
        <v>83.333299999999994</v>
      </c>
      <c r="D11" s="144">
        <f t="shared" si="0"/>
        <v>99.999959999999987</v>
      </c>
      <c r="E11" s="133">
        <v>0.16</v>
      </c>
    </row>
    <row r="12" spans="1:7" x14ac:dyDescent="0.2">
      <c r="A12" s="5" t="s">
        <v>3024</v>
      </c>
      <c r="B12" s="20" t="s">
        <v>3025</v>
      </c>
      <c r="C12" s="143">
        <v>416.66649999999998</v>
      </c>
      <c r="D12" s="144">
        <f t="shared" si="0"/>
        <v>499.99979999999994</v>
      </c>
      <c r="E12" s="42">
        <v>1.55</v>
      </c>
      <c r="F12" s="78" t="s">
        <v>4393</v>
      </c>
      <c r="G12" s="78" t="s">
        <v>4324</v>
      </c>
    </row>
    <row r="13" spans="1:7" x14ac:dyDescent="0.2">
      <c r="A13" s="5" t="s">
        <v>3026</v>
      </c>
      <c r="B13" s="20" t="s">
        <v>865</v>
      </c>
      <c r="C13" s="143">
        <v>2000</v>
      </c>
      <c r="D13" s="144">
        <f t="shared" si="0"/>
        <v>2400</v>
      </c>
      <c r="E13" s="42">
        <v>2</v>
      </c>
      <c r="F13" s="78" t="s">
        <v>6579</v>
      </c>
    </row>
    <row r="14" spans="1:7" s="13" customFormat="1" x14ac:dyDescent="0.2">
      <c r="A14" s="5" t="s">
        <v>3027</v>
      </c>
      <c r="B14" s="20" t="s">
        <v>4939</v>
      </c>
      <c r="C14" s="143">
        <v>79166.634999999995</v>
      </c>
      <c r="D14" s="144">
        <f t="shared" si="0"/>
        <v>94999.961999999985</v>
      </c>
      <c r="E14" s="42">
        <v>70.099999999999994</v>
      </c>
      <c r="F14" s="78"/>
      <c r="G14" s="78"/>
    </row>
    <row r="15" spans="1:7" x14ac:dyDescent="0.2">
      <c r="A15" s="5" t="s">
        <v>3028</v>
      </c>
      <c r="B15" s="20" t="s">
        <v>4938</v>
      </c>
      <c r="C15" s="143">
        <v>2083.3325</v>
      </c>
      <c r="D15" s="144">
        <f t="shared" si="0"/>
        <v>2499.9989999999998</v>
      </c>
      <c r="E15" s="42">
        <v>2.2360000000000002</v>
      </c>
    </row>
    <row r="16" spans="1:7" x14ac:dyDescent="0.2">
      <c r="A16" s="5" t="s">
        <v>3029</v>
      </c>
      <c r="B16" s="20" t="s">
        <v>4940</v>
      </c>
      <c r="C16" s="143">
        <v>0</v>
      </c>
      <c r="D16" s="145">
        <f t="shared" si="0"/>
        <v>0</v>
      </c>
      <c r="E16" s="42">
        <v>26.44</v>
      </c>
    </row>
    <row r="17" spans="1:9" x14ac:dyDescent="0.2">
      <c r="A17" s="5" t="s">
        <v>3031</v>
      </c>
      <c r="B17" s="20" t="s">
        <v>3030</v>
      </c>
      <c r="C17" s="143">
        <v>0</v>
      </c>
      <c r="D17" s="145">
        <f t="shared" si="0"/>
        <v>0</v>
      </c>
      <c r="E17" s="42">
        <v>26.44</v>
      </c>
    </row>
    <row r="18" spans="1:9" x14ac:dyDescent="0.2">
      <c r="A18" s="5" t="s">
        <v>3032</v>
      </c>
      <c r="B18" s="20" t="s">
        <v>4227</v>
      </c>
      <c r="C18" s="143">
        <v>58.333309999999997</v>
      </c>
      <c r="D18" s="144">
        <f t="shared" si="0"/>
        <v>69.999972</v>
      </c>
      <c r="E18" s="42">
        <v>6.5000000000000002E-2</v>
      </c>
      <c r="F18" s="78" t="s">
        <v>4396</v>
      </c>
      <c r="G18" s="78" t="s">
        <v>4330</v>
      </c>
    </row>
    <row r="19" spans="1:9" x14ac:dyDescent="0.2">
      <c r="A19" s="5" t="s">
        <v>3033</v>
      </c>
      <c r="B19" s="20" t="s">
        <v>418</v>
      </c>
      <c r="C19" s="143">
        <v>3333.3319999999999</v>
      </c>
      <c r="D19" s="144">
        <f t="shared" si="0"/>
        <v>3999.9983999999995</v>
      </c>
      <c r="E19" s="42">
        <v>28.35</v>
      </c>
    </row>
    <row r="20" spans="1:9" x14ac:dyDescent="0.2">
      <c r="A20" s="5" t="s">
        <v>3034</v>
      </c>
      <c r="B20" s="20" t="s">
        <v>4941</v>
      </c>
      <c r="C20" s="143">
        <v>7083.3305</v>
      </c>
      <c r="D20" s="144">
        <f t="shared" si="0"/>
        <v>8499.9966000000004</v>
      </c>
      <c r="E20" s="42">
        <v>11.936</v>
      </c>
    </row>
    <row r="21" spans="1:9" x14ac:dyDescent="0.2">
      <c r="A21" s="21" t="s">
        <v>3035</v>
      </c>
      <c r="B21" s="14" t="s">
        <v>4942</v>
      </c>
      <c r="C21" s="354">
        <v>4583.3315000000002</v>
      </c>
      <c r="D21" s="355">
        <f t="shared" si="0"/>
        <v>5499.9978000000001</v>
      </c>
      <c r="E21" s="134">
        <v>14.375</v>
      </c>
    </row>
    <row r="22" spans="1:9" x14ac:dyDescent="0.2">
      <c r="A22" s="98" t="s">
        <v>6571</v>
      </c>
      <c r="B22" s="119" t="s">
        <v>6572</v>
      </c>
      <c r="C22" s="361">
        <v>1500</v>
      </c>
      <c r="D22" s="162">
        <f t="shared" si="0"/>
        <v>1800</v>
      </c>
      <c r="E22" s="135"/>
    </row>
    <row r="23" spans="1:9" x14ac:dyDescent="0.2">
      <c r="A23" s="356" t="s">
        <v>4716</v>
      </c>
      <c r="B23" s="357" t="s">
        <v>208</v>
      </c>
      <c r="C23" s="358">
        <v>179.166595</v>
      </c>
      <c r="D23" s="359">
        <f t="shared" si="0"/>
        <v>214.99991399999999</v>
      </c>
      <c r="E23" s="360"/>
      <c r="F23" s="78" t="s">
        <v>5674</v>
      </c>
    </row>
    <row r="24" spans="1:9" x14ac:dyDescent="0.2">
      <c r="A24" s="98" t="s">
        <v>4627</v>
      </c>
      <c r="B24" s="119" t="s">
        <v>208</v>
      </c>
      <c r="C24" s="143">
        <v>105</v>
      </c>
      <c r="D24" s="434">
        <f t="shared" si="0"/>
        <v>126</v>
      </c>
      <c r="E24" s="135">
        <v>0.01</v>
      </c>
      <c r="F24" s="78" t="s">
        <v>5674</v>
      </c>
    </row>
    <row r="25" spans="1:9" x14ac:dyDescent="0.2">
      <c r="A25" s="90" t="s">
        <v>3036</v>
      </c>
      <c r="B25" s="118" t="s">
        <v>4243</v>
      </c>
      <c r="C25" s="143">
        <v>249.9999</v>
      </c>
      <c r="D25" s="144">
        <f t="shared" si="0"/>
        <v>299.99987999999996</v>
      </c>
      <c r="E25" s="136">
        <v>0.11</v>
      </c>
      <c r="F25" s="78" t="s">
        <v>4397</v>
      </c>
    </row>
    <row r="26" spans="1:9" x14ac:dyDescent="0.2">
      <c r="A26" s="5" t="s">
        <v>3037</v>
      </c>
      <c r="B26" s="9" t="s">
        <v>4943</v>
      </c>
      <c r="C26" s="143">
        <v>2916.6655000000001</v>
      </c>
      <c r="D26" s="144">
        <f t="shared" si="0"/>
        <v>3499.9985999999999</v>
      </c>
      <c r="E26" s="42">
        <v>22.401</v>
      </c>
    </row>
    <row r="27" spans="1:9" s="13" customFormat="1" x14ac:dyDescent="0.2">
      <c r="A27" s="5" t="s">
        <v>3038</v>
      </c>
      <c r="B27" s="20" t="s">
        <v>4944</v>
      </c>
      <c r="C27" s="143">
        <v>29166.654999999999</v>
      </c>
      <c r="D27" s="144">
        <f t="shared" si="0"/>
        <v>34999.985999999997</v>
      </c>
      <c r="E27" s="42">
        <v>19.561</v>
      </c>
      <c r="F27" s="78"/>
      <c r="G27" s="78"/>
    </row>
    <row r="28" spans="1:9" x14ac:dyDescent="0.2">
      <c r="A28" s="5" t="s">
        <v>3039</v>
      </c>
      <c r="B28" s="20" t="s">
        <v>3040</v>
      </c>
      <c r="C28" s="143">
        <v>374.99984999999998</v>
      </c>
      <c r="D28" s="144">
        <f t="shared" si="0"/>
        <v>449.99981999999994</v>
      </c>
      <c r="E28" s="42">
        <v>1.5</v>
      </c>
    </row>
    <row r="29" spans="1:9" x14ac:dyDescent="0.2">
      <c r="A29" s="5" t="s">
        <v>3041</v>
      </c>
      <c r="B29" s="20" t="s">
        <v>4947</v>
      </c>
      <c r="C29" s="143">
        <v>6249.9974999999995</v>
      </c>
      <c r="D29" s="144">
        <f t="shared" si="0"/>
        <v>7499.9969999999994</v>
      </c>
      <c r="E29" s="42">
        <v>21.11</v>
      </c>
    </row>
    <row r="30" spans="1:9" s="13" customFormat="1" x14ac:dyDescent="0.2">
      <c r="A30" s="5" t="s">
        <v>3042</v>
      </c>
      <c r="B30" s="20" t="s">
        <v>4945</v>
      </c>
      <c r="C30" s="143">
        <v>180000</v>
      </c>
      <c r="D30" s="144">
        <f t="shared" si="0"/>
        <v>216000</v>
      </c>
      <c r="E30" s="42">
        <v>348.5</v>
      </c>
      <c r="F30" s="78" t="s">
        <v>3043</v>
      </c>
      <c r="G30" s="78"/>
    </row>
    <row r="31" spans="1:9" s="13" customFormat="1" x14ac:dyDescent="0.2">
      <c r="A31" s="147" t="s">
        <v>3042</v>
      </c>
      <c r="B31" s="148" t="s">
        <v>4945</v>
      </c>
      <c r="C31" s="149">
        <v>185000</v>
      </c>
      <c r="D31" s="146">
        <f t="shared" si="0"/>
        <v>222000</v>
      </c>
      <c r="E31" s="150">
        <v>348.5</v>
      </c>
      <c r="F31" s="78" t="s">
        <v>5504</v>
      </c>
      <c r="G31" s="78"/>
    </row>
    <row r="32" spans="1:9" s="13" customFormat="1" x14ac:dyDescent="0.2">
      <c r="A32" s="5" t="s">
        <v>3042</v>
      </c>
      <c r="B32" s="20" t="s">
        <v>4945</v>
      </c>
      <c r="C32" s="143">
        <v>210000</v>
      </c>
      <c r="D32" s="144">
        <f t="shared" si="0"/>
        <v>252000</v>
      </c>
      <c r="E32" s="42">
        <v>400</v>
      </c>
      <c r="F32" s="13" t="s">
        <v>5583</v>
      </c>
      <c r="H32" s="78"/>
      <c r="I32" s="78"/>
    </row>
    <row r="33" spans="1:9" s="13" customFormat="1" x14ac:dyDescent="0.2">
      <c r="A33" s="147" t="s">
        <v>3042</v>
      </c>
      <c r="B33" s="148" t="s">
        <v>4945</v>
      </c>
      <c r="C33" s="149">
        <v>215000</v>
      </c>
      <c r="D33" s="146">
        <f t="shared" si="0"/>
        <v>258000</v>
      </c>
      <c r="E33" s="150"/>
      <c r="F33" s="78" t="s">
        <v>5504</v>
      </c>
      <c r="H33" s="78"/>
      <c r="I33" s="78"/>
    </row>
    <row r="34" spans="1:9" x14ac:dyDescent="0.2">
      <c r="A34" s="5" t="s">
        <v>3044</v>
      </c>
      <c r="B34" s="20" t="s">
        <v>4946</v>
      </c>
      <c r="C34" s="143">
        <v>12499.994999999999</v>
      </c>
      <c r="D34" s="144">
        <f t="shared" si="0"/>
        <v>14999.993999999999</v>
      </c>
      <c r="E34" s="42">
        <v>38.786999999999999</v>
      </c>
    </row>
    <row r="35" spans="1:9" x14ac:dyDescent="0.2">
      <c r="A35" s="5" t="s">
        <v>3045</v>
      </c>
      <c r="B35" s="20" t="s">
        <v>4948</v>
      </c>
      <c r="C35" s="143">
        <v>20833.325000000001</v>
      </c>
      <c r="D35" s="144">
        <f t="shared" si="0"/>
        <v>24999.99</v>
      </c>
      <c r="E35" s="42">
        <v>62.048000000000002</v>
      </c>
      <c r="F35" s="78" t="s">
        <v>4398</v>
      </c>
    </row>
    <row r="36" spans="1:9" x14ac:dyDescent="0.2">
      <c r="A36" s="5" t="s">
        <v>3046</v>
      </c>
      <c r="B36" s="20" t="s">
        <v>4892</v>
      </c>
      <c r="C36" s="143">
        <v>9166.6630000000005</v>
      </c>
      <c r="D36" s="144">
        <f t="shared" si="0"/>
        <v>10999.9956</v>
      </c>
      <c r="E36" s="42">
        <v>23.8</v>
      </c>
    </row>
    <row r="37" spans="1:9" x14ac:dyDescent="0.2">
      <c r="A37" s="147" t="s">
        <v>3046</v>
      </c>
      <c r="B37" s="148" t="s">
        <v>4892</v>
      </c>
      <c r="C37" s="149">
        <v>9416</v>
      </c>
      <c r="D37" s="146">
        <f>C37*1.2</f>
        <v>11299.199999999999</v>
      </c>
      <c r="E37" s="150"/>
      <c r="F37" s="78" t="s">
        <v>5504</v>
      </c>
    </row>
    <row r="38" spans="1:9" x14ac:dyDescent="0.2">
      <c r="A38" s="5" t="s">
        <v>3047</v>
      </c>
      <c r="B38" s="20" t="s">
        <v>4893</v>
      </c>
      <c r="C38" s="143">
        <v>9166.6630000000005</v>
      </c>
      <c r="D38" s="144">
        <f t="shared" si="0"/>
        <v>10999.9956</v>
      </c>
      <c r="E38" s="42">
        <v>23.8</v>
      </c>
    </row>
    <row r="39" spans="1:9" x14ac:dyDescent="0.2">
      <c r="A39" s="147" t="s">
        <v>3047</v>
      </c>
      <c r="B39" s="148" t="s">
        <v>4893</v>
      </c>
      <c r="C39" s="149">
        <v>9416</v>
      </c>
      <c r="D39" s="146">
        <f>C39*1.2</f>
        <v>11299.199999999999</v>
      </c>
      <c r="E39" s="150"/>
      <c r="F39" s="78" t="s">
        <v>5504</v>
      </c>
    </row>
    <row r="40" spans="1:9" x14ac:dyDescent="0.2">
      <c r="A40" s="5" t="s">
        <v>3048</v>
      </c>
      <c r="B40" s="20" t="s">
        <v>4949</v>
      </c>
      <c r="C40" s="143">
        <v>35000</v>
      </c>
      <c r="D40" s="144">
        <f t="shared" si="0"/>
        <v>42000</v>
      </c>
      <c r="E40" s="42">
        <v>31.451000000000001</v>
      </c>
    </row>
    <row r="41" spans="1:9" x14ac:dyDescent="0.2">
      <c r="A41" s="5" t="s">
        <v>3049</v>
      </c>
      <c r="B41" s="20" t="s">
        <v>4950</v>
      </c>
      <c r="C41" s="143">
        <v>35000</v>
      </c>
      <c r="D41" s="144">
        <f t="shared" si="0"/>
        <v>42000</v>
      </c>
      <c r="E41" s="42">
        <v>31.451000000000001</v>
      </c>
    </row>
    <row r="42" spans="1:9" x14ac:dyDescent="0.2">
      <c r="A42" s="5" t="s">
        <v>3050</v>
      </c>
      <c r="B42" s="20" t="s">
        <v>4951</v>
      </c>
      <c r="C42" s="143">
        <v>13000</v>
      </c>
      <c r="D42" s="144">
        <f t="shared" si="0"/>
        <v>15600</v>
      </c>
      <c r="E42" s="42">
        <v>22.588000000000001</v>
      </c>
    </row>
    <row r="43" spans="1:9" x14ac:dyDescent="0.2">
      <c r="A43" s="5" t="s">
        <v>3051</v>
      </c>
      <c r="B43" s="20" t="s">
        <v>4952</v>
      </c>
      <c r="C43" s="143">
        <v>14999.994000000001</v>
      </c>
      <c r="D43" s="144">
        <f t="shared" si="0"/>
        <v>17999.9928</v>
      </c>
      <c r="E43" s="42">
        <v>78.128</v>
      </c>
    </row>
    <row r="44" spans="1:9" x14ac:dyDescent="0.2">
      <c r="A44" s="5" t="s">
        <v>3052</v>
      </c>
      <c r="B44" s="20" t="s">
        <v>4953</v>
      </c>
      <c r="C44" s="143">
        <v>2499.9989999999998</v>
      </c>
      <c r="D44" s="144">
        <f t="shared" si="0"/>
        <v>2999.9987999999998</v>
      </c>
      <c r="E44" s="42">
        <v>8.9480000000000004</v>
      </c>
    </row>
    <row r="45" spans="1:9" x14ac:dyDescent="0.2">
      <c r="A45" s="5" t="s">
        <v>3053</v>
      </c>
      <c r="B45" s="20" t="s">
        <v>4954</v>
      </c>
      <c r="C45" s="143">
        <v>2916.6655000000001</v>
      </c>
      <c r="D45" s="144">
        <f t="shared" si="0"/>
        <v>3499.9985999999999</v>
      </c>
      <c r="E45" s="42">
        <v>9.6809999999999992</v>
      </c>
      <c r="F45" s="78" t="s">
        <v>4359</v>
      </c>
    </row>
    <row r="46" spans="1:9" x14ac:dyDescent="0.2">
      <c r="A46" s="5" t="s">
        <v>3054</v>
      </c>
      <c r="B46" s="20" t="s">
        <v>4888</v>
      </c>
      <c r="C46" s="143">
        <v>1833.3326</v>
      </c>
      <c r="D46" s="144">
        <f t="shared" si="0"/>
        <v>2199.9991199999999</v>
      </c>
      <c r="E46" s="42">
        <v>1.458</v>
      </c>
      <c r="F46" s="78" t="s">
        <v>4204</v>
      </c>
    </row>
    <row r="47" spans="1:9" x14ac:dyDescent="0.2">
      <c r="A47" s="5" t="s">
        <v>3055</v>
      </c>
      <c r="B47" s="20" t="s">
        <v>4955</v>
      </c>
      <c r="C47" s="143">
        <v>666.66639999999995</v>
      </c>
      <c r="D47" s="144">
        <f t="shared" si="0"/>
        <v>799.9996799999999</v>
      </c>
      <c r="E47" s="42">
        <v>1.7929999999999999</v>
      </c>
    </row>
    <row r="48" spans="1:9" x14ac:dyDescent="0.2">
      <c r="A48" s="5" t="s">
        <v>3056</v>
      </c>
      <c r="B48" s="20" t="s">
        <v>4956</v>
      </c>
      <c r="C48" s="143">
        <v>2166.6657999999998</v>
      </c>
      <c r="D48" s="144">
        <f t="shared" si="0"/>
        <v>2599.9989599999994</v>
      </c>
      <c r="E48" s="42">
        <v>2.206</v>
      </c>
    </row>
    <row r="49" spans="1:6" x14ac:dyDescent="0.2">
      <c r="A49" s="5" t="s">
        <v>3057</v>
      </c>
      <c r="B49" s="20" t="s">
        <v>4957</v>
      </c>
      <c r="C49" s="143">
        <v>2166.6657999999998</v>
      </c>
      <c r="D49" s="144">
        <f t="shared" si="0"/>
        <v>2599.9989599999994</v>
      </c>
      <c r="E49" s="42">
        <v>2.206</v>
      </c>
    </row>
    <row r="50" spans="1:6" x14ac:dyDescent="0.2">
      <c r="A50" s="5" t="s">
        <v>3058</v>
      </c>
      <c r="B50" s="20" t="s">
        <v>4958</v>
      </c>
      <c r="C50" s="143">
        <v>1249.9994999999999</v>
      </c>
      <c r="D50" s="144">
        <f t="shared" si="0"/>
        <v>1499.9993999999999</v>
      </c>
      <c r="E50" s="42">
        <v>2.7</v>
      </c>
      <c r="F50" s="78" t="s">
        <v>3526</v>
      </c>
    </row>
    <row r="51" spans="1:6" x14ac:dyDescent="0.2">
      <c r="A51" s="5" t="s">
        <v>3059</v>
      </c>
      <c r="B51" s="20" t="s">
        <v>4959</v>
      </c>
      <c r="C51" s="143">
        <v>1249.9994999999999</v>
      </c>
      <c r="D51" s="144">
        <f t="shared" si="0"/>
        <v>1499.9993999999999</v>
      </c>
      <c r="E51" s="42">
        <v>2.7</v>
      </c>
      <c r="F51" s="78" t="s">
        <v>3526</v>
      </c>
    </row>
    <row r="52" spans="1:6" x14ac:dyDescent="0.2">
      <c r="A52" s="5" t="s">
        <v>3060</v>
      </c>
      <c r="B52" s="20" t="s">
        <v>4960</v>
      </c>
      <c r="C52" s="143">
        <v>2916.6655000000001</v>
      </c>
      <c r="D52" s="144">
        <f t="shared" si="0"/>
        <v>3499.9985999999999</v>
      </c>
      <c r="E52" s="42">
        <v>9.6809999999999992</v>
      </c>
    </row>
    <row r="53" spans="1:6" x14ac:dyDescent="0.2">
      <c r="A53" s="5" t="s">
        <v>4228</v>
      </c>
      <c r="B53" s="20" t="s">
        <v>4961</v>
      </c>
      <c r="C53" s="143">
        <v>249.9999</v>
      </c>
      <c r="D53" s="144">
        <f t="shared" si="0"/>
        <v>299.99987999999996</v>
      </c>
      <c r="E53" s="42">
        <v>0.47</v>
      </c>
    </row>
    <row r="54" spans="1:6" x14ac:dyDescent="0.2">
      <c r="A54" s="5" t="s">
        <v>3061</v>
      </c>
      <c r="B54" s="20" t="s">
        <v>4962</v>
      </c>
      <c r="C54" s="143">
        <v>499.99979999999999</v>
      </c>
      <c r="D54" s="144">
        <f t="shared" si="0"/>
        <v>599.99975999999992</v>
      </c>
      <c r="E54" s="42">
        <v>0.43</v>
      </c>
    </row>
    <row r="55" spans="1:6" x14ac:dyDescent="0.2">
      <c r="A55" s="5" t="s">
        <v>3062</v>
      </c>
      <c r="B55" s="20" t="s">
        <v>4963</v>
      </c>
      <c r="C55" s="143">
        <v>1666.6659999999999</v>
      </c>
      <c r="D55" s="144">
        <f t="shared" si="0"/>
        <v>1999.9991999999997</v>
      </c>
      <c r="E55" s="42">
        <v>3.55</v>
      </c>
      <c r="F55" s="78" t="s">
        <v>4395</v>
      </c>
    </row>
    <row r="56" spans="1:6" x14ac:dyDescent="0.2">
      <c r="A56" s="5" t="s">
        <v>3063</v>
      </c>
      <c r="B56" s="20" t="s">
        <v>4964</v>
      </c>
      <c r="C56" s="143">
        <v>0</v>
      </c>
      <c r="D56" s="144">
        <f t="shared" si="0"/>
        <v>0</v>
      </c>
      <c r="E56" s="42">
        <v>4.2549999999999999</v>
      </c>
      <c r="F56" s="78" t="s">
        <v>91</v>
      </c>
    </row>
    <row r="57" spans="1:6" x14ac:dyDescent="0.2">
      <c r="A57" s="5" t="s">
        <v>3064</v>
      </c>
      <c r="B57" s="20" t="s">
        <v>3065</v>
      </c>
      <c r="C57" s="143">
        <v>833.33299999999997</v>
      </c>
      <c r="D57" s="144">
        <f t="shared" si="0"/>
        <v>999.99959999999987</v>
      </c>
      <c r="E57" s="42">
        <v>4.0170000000000003</v>
      </c>
      <c r="F57" s="78" t="s">
        <v>4360</v>
      </c>
    </row>
    <row r="58" spans="1:6" x14ac:dyDescent="0.2">
      <c r="A58" s="5" t="s">
        <v>3066</v>
      </c>
      <c r="B58" s="20" t="s">
        <v>3067</v>
      </c>
      <c r="C58" s="143">
        <v>833.33299999999997</v>
      </c>
      <c r="D58" s="144">
        <f t="shared" si="0"/>
        <v>999.99959999999987</v>
      </c>
      <c r="E58" s="42">
        <v>1.3280000000000001</v>
      </c>
      <c r="F58" s="78" t="s">
        <v>4360</v>
      </c>
    </row>
    <row r="59" spans="1:6" x14ac:dyDescent="0.2">
      <c r="A59" s="5" t="s">
        <v>4965</v>
      </c>
      <c r="B59" s="20" t="s">
        <v>865</v>
      </c>
      <c r="C59" s="143">
        <v>3500</v>
      </c>
      <c r="D59" s="144">
        <f t="shared" si="0"/>
        <v>4200</v>
      </c>
      <c r="E59" s="42">
        <v>2.0249999999999999</v>
      </c>
    </row>
    <row r="60" spans="1:6" x14ac:dyDescent="0.2">
      <c r="A60" s="147" t="s">
        <v>4965</v>
      </c>
      <c r="B60" s="148" t="s">
        <v>865</v>
      </c>
      <c r="C60" s="149">
        <v>3520</v>
      </c>
      <c r="D60" s="146">
        <f>C60*1.2</f>
        <v>4224</v>
      </c>
      <c r="E60" s="150"/>
      <c r="F60" s="78" t="s">
        <v>5504</v>
      </c>
    </row>
    <row r="61" spans="1:6" x14ac:dyDescent="0.2">
      <c r="A61" s="5" t="s">
        <v>3068</v>
      </c>
      <c r="B61" s="20" t="s">
        <v>800</v>
      </c>
      <c r="C61" s="143">
        <v>4166.665</v>
      </c>
      <c r="D61" s="144">
        <f t="shared" si="0"/>
        <v>4999.9979999999996</v>
      </c>
      <c r="E61" s="42">
        <v>13.95</v>
      </c>
    </row>
    <row r="62" spans="1:6" x14ac:dyDescent="0.2">
      <c r="A62" s="5" t="s">
        <v>3069</v>
      </c>
      <c r="B62" s="20" t="s">
        <v>3070</v>
      </c>
      <c r="C62" s="143">
        <v>2916.6655000000001</v>
      </c>
      <c r="D62" s="144">
        <f t="shared" si="0"/>
        <v>3499.9985999999999</v>
      </c>
      <c r="E62" s="42">
        <v>6.71</v>
      </c>
      <c r="F62" s="78" t="s">
        <v>5398</v>
      </c>
    </row>
    <row r="63" spans="1:6" x14ac:dyDescent="0.2">
      <c r="A63" s="5" t="s">
        <v>4231</v>
      </c>
      <c r="B63" s="20" t="s">
        <v>802</v>
      </c>
      <c r="C63" s="143">
        <v>124.99995</v>
      </c>
      <c r="D63" s="144">
        <f t="shared" si="0"/>
        <v>149.99993999999998</v>
      </c>
      <c r="E63" s="42">
        <v>3.5000000000000003E-2</v>
      </c>
    </row>
    <row r="64" spans="1:6" x14ac:dyDescent="0.2">
      <c r="A64" s="5" t="s">
        <v>4239</v>
      </c>
      <c r="B64" s="20" t="s">
        <v>4240</v>
      </c>
      <c r="C64" s="143">
        <v>224.99991</v>
      </c>
      <c r="D64" s="144">
        <f t="shared" si="0"/>
        <v>269.99989199999999</v>
      </c>
      <c r="E64" s="42">
        <v>0.13100000000000001</v>
      </c>
    </row>
    <row r="65" spans="1:6" x14ac:dyDescent="0.2">
      <c r="A65" s="5" t="s">
        <v>3071</v>
      </c>
      <c r="B65" s="20" t="s">
        <v>3072</v>
      </c>
      <c r="C65" s="143">
        <v>8000</v>
      </c>
      <c r="D65" s="144">
        <f t="shared" si="0"/>
        <v>9600</v>
      </c>
      <c r="E65" s="42">
        <v>6.4</v>
      </c>
    </row>
    <row r="66" spans="1:6" x14ac:dyDescent="0.2">
      <c r="A66" s="5" t="s">
        <v>3073</v>
      </c>
      <c r="B66" s="20" t="s">
        <v>3074</v>
      </c>
      <c r="C66" s="143">
        <v>624.99974999999995</v>
      </c>
      <c r="D66" s="144">
        <f t="shared" si="0"/>
        <v>749.99969999999996</v>
      </c>
      <c r="E66" s="42">
        <v>1.75</v>
      </c>
      <c r="F66" s="78" t="s">
        <v>4374</v>
      </c>
    </row>
    <row r="67" spans="1:6" x14ac:dyDescent="0.2">
      <c r="A67" s="5" t="s">
        <v>3075</v>
      </c>
      <c r="B67" s="20" t="s">
        <v>813</v>
      </c>
      <c r="C67" s="143">
        <v>3999.9983999999999</v>
      </c>
      <c r="D67" s="144">
        <f t="shared" si="0"/>
        <v>4799.9980799999994</v>
      </c>
      <c r="E67" s="42">
        <v>3.45</v>
      </c>
    </row>
    <row r="68" spans="1:6" x14ac:dyDescent="0.2">
      <c r="A68" s="5" t="s">
        <v>4232</v>
      </c>
      <c r="B68" s="20" t="s">
        <v>4233</v>
      </c>
      <c r="C68" s="143">
        <v>666.66639999999995</v>
      </c>
      <c r="D68" s="144">
        <f t="shared" si="0"/>
        <v>799.9996799999999</v>
      </c>
      <c r="E68" s="42">
        <v>1.5780000000000001</v>
      </c>
    </row>
    <row r="69" spans="1:6" x14ac:dyDescent="0.2">
      <c r="A69" s="5" t="s">
        <v>3076</v>
      </c>
      <c r="B69" s="20" t="s">
        <v>3077</v>
      </c>
      <c r="C69" s="143">
        <v>1499.9993999999999</v>
      </c>
      <c r="D69" s="144">
        <f t="shared" si="0"/>
        <v>1799.9992799999998</v>
      </c>
      <c r="E69" s="42">
        <v>2.1</v>
      </c>
    </row>
    <row r="70" spans="1:6" x14ac:dyDescent="0.2">
      <c r="A70" s="5" t="s">
        <v>3078</v>
      </c>
      <c r="B70" s="20" t="s">
        <v>3079</v>
      </c>
      <c r="C70" s="143">
        <v>4833.3314</v>
      </c>
      <c r="D70" s="144">
        <f t="shared" si="0"/>
        <v>5799.9976799999995</v>
      </c>
      <c r="E70" s="42">
        <v>5.51</v>
      </c>
    </row>
    <row r="71" spans="1:6" x14ac:dyDescent="0.2">
      <c r="A71" s="5" t="s">
        <v>3080</v>
      </c>
      <c r="B71" s="20" t="s">
        <v>3081</v>
      </c>
      <c r="C71" s="143">
        <v>1083.3328999999999</v>
      </c>
      <c r="D71" s="144">
        <f t="shared" si="0"/>
        <v>1299.9994799999997</v>
      </c>
      <c r="E71" s="42">
        <v>3.02</v>
      </c>
      <c r="F71" s="78" t="s">
        <v>3354</v>
      </c>
    </row>
    <row r="72" spans="1:6" x14ac:dyDescent="0.2">
      <c r="A72" s="5" t="s">
        <v>3082</v>
      </c>
      <c r="B72" s="20" t="s">
        <v>3083</v>
      </c>
      <c r="C72" s="143">
        <v>10000</v>
      </c>
      <c r="D72" s="144">
        <f t="shared" si="0"/>
        <v>12000</v>
      </c>
      <c r="E72" s="42">
        <v>3.32</v>
      </c>
      <c r="F72" s="78" t="s">
        <v>91</v>
      </c>
    </row>
    <row r="73" spans="1:6" x14ac:dyDescent="0.2">
      <c r="A73" s="5" t="s">
        <v>3084</v>
      </c>
      <c r="B73" s="20" t="s">
        <v>3085</v>
      </c>
      <c r="C73" s="143">
        <v>3333.3319999999999</v>
      </c>
      <c r="D73" s="144">
        <f t="shared" ref="D73:D140" si="1">C73*1.2</f>
        <v>3999.9983999999995</v>
      </c>
      <c r="E73" s="42">
        <v>2.91</v>
      </c>
    </row>
    <row r="74" spans="1:6" x14ac:dyDescent="0.2">
      <c r="A74" s="5" t="s">
        <v>3086</v>
      </c>
      <c r="B74" s="20" t="s">
        <v>829</v>
      </c>
      <c r="C74" s="143">
        <v>2333.3323999999998</v>
      </c>
      <c r="D74" s="144">
        <f t="shared" si="1"/>
        <v>2799.9988799999996</v>
      </c>
      <c r="E74" s="42">
        <v>3.6</v>
      </c>
      <c r="F74" s="78" t="s">
        <v>4361</v>
      </c>
    </row>
    <row r="75" spans="1:6" x14ac:dyDescent="0.2">
      <c r="A75" s="5" t="s">
        <v>3087</v>
      </c>
      <c r="B75" s="20" t="s">
        <v>3088</v>
      </c>
      <c r="C75" s="143">
        <v>999.99959999999999</v>
      </c>
      <c r="D75" s="144">
        <f t="shared" si="1"/>
        <v>1199.9995199999998</v>
      </c>
      <c r="E75" s="42">
        <v>2.54</v>
      </c>
      <c r="F75" s="78" t="s">
        <v>4316</v>
      </c>
    </row>
    <row r="76" spans="1:6" x14ac:dyDescent="0.2">
      <c r="A76" s="5" t="s">
        <v>3089</v>
      </c>
      <c r="B76" s="20" t="s">
        <v>3090</v>
      </c>
      <c r="C76" s="143">
        <v>1249.9994999999999</v>
      </c>
      <c r="D76" s="144">
        <f t="shared" si="1"/>
        <v>1499.9993999999999</v>
      </c>
      <c r="E76" s="42">
        <v>3.4</v>
      </c>
      <c r="F76" s="78" t="s">
        <v>4335</v>
      </c>
    </row>
    <row r="77" spans="1:6" x14ac:dyDescent="0.2">
      <c r="A77" s="5" t="s">
        <v>3091</v>
      </c>
      <c r="B77" s="20" t="s">
        <v>3092</v>
      </c>
      <c r="C77" s="143">
        <v>249.9999</v>
      </c>
      <c r="D77" s="144">
        <f t="shared" si="1"/>
        <v>299.99987999999996</v>
      </c>
      <c r="E77" s="42">
        <v>1.1399999999999999</v>
      </c>
    </row>
    <row r="78" spans="1:6" x14ac:dyDescent="0.2">
      <c r="A78" s="5" t="s">
        <v>3093</v>
      </c>
      <c r="B78" s="20" t="s">
        <v>3094</v>
      </c>
      <c r="C78" s="143">
        <v>1249.9994999999999</v>
      </c>
      <c r="D78" s="144">
        <f t="shared" si="1"/>
        <v>1499.9993999999999</v>
      </c>
      <c r="E78" s="42">
        <v>1.72</v>
      </c>
    </row>
    <row r="79" spans="1:6" x14ac:dyDescent="0.2">
      <c r="A79" s="5" t="s">
        <v>3095</v>
      </c>
      <c r="B79" s="20" t="s">
        <v>3096</v>
      </c>
      <c r="C79" s="143">
        <v>1416.6660999999999</v>
      </c>
      <c r="D79" s="144">
        <f t="shared" si="1"/>
        <v>1699.9993199999999</v>
      </c>
      <c r="E79" s="42">
        <v>2.1</v>
      </c>
    </row>
    <row r="80" spans="1:6" x14ac:dyDescent="0.2">
      <c r="A80" s="5" t="s">
        <v>3097</v>
      </c>
      <c r="B80" s="20" t="s">
        <v>3098</v>
      </c>
      <c r="C80" s="143">
        <v>1083.3328999999999</v>
      </c>
      <c r="D80" s="144">
        <f t="shared" si="1"/>
        <v>1299.9994799999997</v>
      </c>
      <c r="E80" s="42">
        <v>1.73</v>
      </c>
      <c r="F80" s="78" t="s">
        <v>3354</v>
      </c>
    </row>
    <row r="81" spans="1:7" x14ac:dyDescent="0.2">
      <c r="A81" s="5" t="s">
        <v>3099</v>
      </c>
      <c r="B81" s="20" t="s">
        <v>3100</v>
      </c>
      <c r="C81" s="143">
        <v>1666.6659999999999</v>
      </c>
      <c r="D81" s="144">
        <f t="shared" si="1"/>
        <v>1999.9991999999997</v>
      </c>
      <c r="E81" s="42">
        <v>0.88</v>
      </c>
    </row>
    <row r="82" spans="1:7" x14ac:dyDescent="0.2">
      <c r="A82" s="5" t="s">
        <v>3101</v>
      </c>
      <c r="B82" s="20" t="s">
        <v>3102</v>
      </c>
      <c r="C82" s="143">
        <v>999.99959999999999</v>
      </c>
      <c r="D82" s="144">
        <f t="shared" si="1"/>
        <v>1199.9995199999998</v>
      </c>
      <c r="E82" s="42">
        <v>1.5549999999999999</v>
      </c>
      <c r="F82" s="78" t="s">
        <v>4316</v>
      </c>
    </row>
    <row r="83" spans="1:7" x14ac:dyDescent="0.2">
      <c r="A83" s="5" t="s">
        <v>3103</v>
      </c>
      <c r="B83" s="20" t="s">
        <v>3104</v>
      </c>
      <c r="C83" s="143">
        <v>999.99959999999999</v>
      </c>
      <c r="D83" s="144">
        <f t="shared" si="1"/>
        <v>1199.9995199999998</v>
      </c>
      <c r="E83" s="42">
        <v>1.52</v>
      </c>
      <c r="F83" s="78" t="s">
        <v>4316</v>
      </c>
    </row>
    <row r="84" spans="1:7" x14ac:dyDescent="0.2">
      <c r="A84" s="5" t="s">
        <v>3105</v>
      </c>
      <c r="B84" s="20" t="s">
        <v>802</v>
      </c>
      <c r="C84" s="143">
        <v>166.66659999999999</v>
      </c>
      <c r="D84" s="144">
        <f t="shared" si="1"/>
        <v>199.99991999999997</v>
      </c>
      <c r="E84" s="42">
        <v>5.5E-2</v>
      </c>
    </row>
    <row r="85" spans="1:7" x14ac:dyDescent="0.2">
      <c r="A85" s="5" t="s">
        <v>4061</v>
      </c>
      <c r="B85" s="20" t="s">
        <v>4062</v>
      </c>
      <c r="C85" s="143">
        <v>291.66654999999997</v>
      </c>
      <c r="D85" s="144">
        <f t="shared" si="1"/>
        <v>349.99985999999996</v>
      </c>
      <c r="E85" s="42">
        <v>0.38800000000000001</v>
      </c>
    </row>
    <row r="86" spans="1:7" x14ac:dyDescent="0.2">
      <c r="A86" s="5" t="s">
        <v>3106</v>
      </c>
      <c r="B86" s="20" t="s">
        <v>4966</v>
      </c>
      <c r="C86" s="143">
        <v>2083.3325</v>
      </c>
      <c r="D86" s="144">
        <f t="shared" si="1"/>
        <v>2499.9989999999998</v>
      </c>
      <c r="E86" s="42">
        <v>7.01</v>
      </c>
      <c r="F86" s="78" t="s">
        <v>3441</v>
      </c>
    </row>
    <row r="87" spans="1:7" x14ac:dyDescent="0.2">
      <c r="A87" s="5" t="s">
        <v>4229</v>
      </c>
      <c r="B87" s="20" t="s">
        <v>4230</v>
      </c>
      <c r="C87" s="143">
        <v>291.66654999999997</v>
      </c>
      <c r="D87" s="144">
        <f t="shared" si="1"/>
        <v>349.99985999999996</v>
      </c>
      <c r="E87" s="42">
        <v>0.59399999999999997</v>
      </c>
    </row>
    <row r="88" spans="1:7" x14ac:dyDescent="0.2">
      <c r="A88" s="5" t="s">
        <v>4842</v>
      </c>
      <c r="B88" s="20" t="s">
        <v>895</v>
      </c>
      <c r="C88" s="143">
        <v>291.66654999999997</v>
      </c>
      <c r="D88" s="144">
        <f t="shared" si="1"/>
        <v>349.99985999999996</v>
      </c>
      <c r="E88" s="42">
        <v>0.5</v>
      </c>
    </row>
    <row r="89" spans="1:7" x14ac:dyDescent="0.2">
      <c r="A89" s="5" t="s">
        <v>4843</v>
      </c>
      <c r="B89" s="20" t="s">
        <v>1039</v>
      </c>
      <c r="C89" s="143">
        <v>83.333299999999994</v>
      </c>
      <c r="D89" s="144">
        <f t="shared" si="1"/>
        <v>99.999959999999987</v>
      </c>
      <c r="E89" s="42">
        <v>0.191</v>
      </c>
    </row>
    <row r="90" spans="1:7" x14ac:dyDescent="0.2">
      <c r="A90" s="5" t="s">
        <v>3107</v>
      </c>
      <c r="B90" s="20" t="s">
        <v>3108</v>
      </c>
      <c r="C90" s="143">
        <v>2083.3325</v>
      </c>
      <c r="D90" s="144">
        <f t="shared" si="1"/>
        <v>2499.9989999999998</v>
      </c>
      <c r="E90" s="42">
        <v>7.87</v>
      </c>
      <c r="F90" s="78" t="s">
        <v>4328</v>
      </c>
      <c r="G90" s="78" t="s">
        <v>4845</v>
      </c>
    </row>
    <row r="91" spans="1:7" s="13" customFormat="1" x14ac:dyDescent="0.2">
      <c r="A91" s="5" t="s">
        <v>3109</v>
      </c>
      <c r="B91" s="20" t="s">
        <v>3110</v>
      </c>
      <c r="C91" s="143">
        <v>5000</v>
      </c>
      <c r="D91" s="144">
        <f t="shared" si="1"/>
        <v>6000</v>
      </c>
      <c r="E91" s="42">
        <v>1.88</v>
      </c>
      <c r="F91" s="78"/>
      <c r="G91" s="78"/>
    </row>
    <row r="92" spans="1:7" x14ac:dyDescent="0.2">
      <c r="A92" s="5" t="s">
        <v>3111</v>
      </c>
      <c r="B92" s="20" t="s">
        <v>3112</v>
      </c>
      <c r="C92" s="143">
        <v>1249.9994999999999</v>
      </c>
      <c r="D92" s="144">
        <f t="shared" si="1"/>
        <v>1499.9993999999999</v>
      </c>
      <c r="E92" s="42">
        <v>5.95</v>
      </c>
      <c r="F92" s="78" t="s">
        <v>4335</v>
      </c>
    </row>
    <row r="93" spans="1:7" x14ac:dyDescent="0.2">
      <c r="A93" s="5" t="s">
        <v>4234</v>
      </c>
      <c r="B93" s="20" t="s">
        <v>824</v>
      </c>
      <c r="C93" s="143">
        <v>166.66659999999999</v>
      </c>
      <c r="D93" s="144">
        <f t="shared" si="1"/>
        <v>199.99991999999997</v>
      </c>
      <c r="E93" s="42">
        <v>0.14799999999999999</v>
      </c>
    </row>
    <row r="94" spans="1:7" x14ac:dyDescent="0.2">
      <c r="A94" s="138" t="s">
        <v>4967</v>
      </c>
      <c r="B94" s="20" t="s">
        <v>824</v>
      </c>
      <c r="C94" s="143">
        <v>166.66659999999999</v>
      </c>
      <c r="D94" s="144">
        <f t="shared" si="1"/>
        <v>199.99991999999997</v>
      </c>
      <c r="E94" s="42">
        <v>0.15</v>
      </c>
    </row>
    <row r="95" spans="1:7" x14ac:dyDescent="0.2">
      <c r="A95" s="5" t="s">
        <v>4278</v>
      </c>
      <c r="B95" s="20" t="s">
        <v>4279</v>
      </c>
      <c r="C95" s="143">
        <v>1249.9994999999999</v>
      </c>
      <c r="D95" s="144">
        <f t="shared" si="1"/>
        <v>1499.9993999999999</v>
      </c>
      <c r="E95" s="42">
        <v>2</v>
      </c>
    </row>
    <row r="96" spans="1:7" x14ac:dyDescent="0.2">
      <c r="A96" s="5" t="s">
        <v>4235</v>
      </c>
      <c r="B96" s="20" t="s">
        <v>824</v>
      </c>
      <c r="C96" s="143">
        <v>124.99995</v>
      </c>
      <c r="D96" s="144">
        <f t="shared" si="1"/>
        <v>149.99993999999998</v>
      </c>
      <c r="E96" s="42">
        <v>0.13100000000000001</v>
      </c>
    </row>
    <row r="97" spans="1:8" x14ac:dyDescent="0.2">
      <c r="A97" s="5" t="s">
        <v>4236</v>
      </c>
      <c r="B97" s="20" t="s">
        <v>784</v>
      </c>
      <c r="C97" s="143">
        <v>391.66651000000002</v>
      </c>
      <c r="D97" s="144">
        <f t="shared" si="1"/>
        <v>469.99981200000002</v>
      </c>
      <c r="E97" s="42">
        <v>5.2999999999999999E-2</v>
      </c>
    </row>
    <row r="98" spans="1:8" x14ac:dyDescent="0.2">
      <c r="A98" s="5" t="s">
        <v>3113</v>
      </c>
      <c r="B98" s="20" t="s">
        <v>4890</v>
      </c>
      <c r="C98" s="143">
        <v>4883</v>
      </c>
      <c r="D98" s="144">
        <f t="shared" si="1"/>
        <v>5859.5999999999995</v>
      </c>
      <c r="E98" s="42">
        <v>4.5199999999999996</v>
      </c>
      <c r="F98" s="78" t="s">
        <v>4889</v>
      </c>
    </row>
    <row r="99" spans="1:8" x14ac:dyDescent="0.2">
      <c r="A99" s="147" t="s">
        <v>3113</v>
      </c>
      <c r="B99" s="148" t="s">
        <v>4890</v>
      </c>
      <c r="C99" s="149">
        <v>4923</v>
      </c>
      <c r="D99" s="146">
        <f>C99*1.2</f>
        <v>5907.5999999999995</v>
      </c>
      <c r="E99" s="150"/>
      <c r="F99" s="78" t="s">
        <v>5504</v>
      </c>
    </row>
    <row r="100" spans="1:8" x14ac:dyDescent="0.2">
      <c r="A100" s="5" t="s">
        <v>4969</v>
      </c>
      <c r="B100" s="20" t="s">
        <v>4891</v>
      </c>
      <c r="C100" s="143">
        <v>4500</v>
      </c>
      <c r="D100" s="144">
        <f t="shared" si="1"/>
        <v>5400</v>
      </c>
      <c r="E100" s="42">
        <v>5.14</v>
      </c>
      <c r="F100" s="78" t="s">
        <v>5828</v>
      </c>
      <c r="H100" s="78"/>
    </row>
    <row r="101" spans="1:8" x14ac:dyDescent="0.2">
      <c r="A101" s="147" t="s">
        <v>4969</v>
      </c>
      <c r="B101" s="148" t="s">
        <v>4891</v>
      </c>
      <c r="C101" s="149">
        <v>4550</v>
      </c>
      <c r="D101" s="146">
        <f>C101*1.2</f>
        <v>5460</v>
      </c>
      <c r="E101" s="150"/>
      <c r="F101" s="78" t="s">
        <v>5504</v>
      </c>
    </row>
    <row r="102" spans="1:8" s="13" customFormat="1" x14ac:dyDescent="0.2">
      <c r="A102" s="5" t="s">
        <v>3114</v>
      </c>
      <c r="B102" s="20" t="s">
        <v>4968</v>
      </c>
      <c r="C102" s="143">
        <v>2775</v>
      </c>
      <c r="D102" s="144">
        <f t="shared" si="1"/>
        <v>3330</v>
      </c>
      <c r="E102" s="42">
        <v>1.0449999999999999</v>
      </c>
      <c r="F102" s="78"/>
      <c r="G102" s="78"/>
    </row>
    <row r="103" spans="1:8" x14ac:dyDescent="0.2">
      <c r="A103" s="147" t="s">
        <v>3114</v>
      </c>
      <c r="B103" s="148" t="s">
        <v>4968</v>
      </c>
      <c r="C103" s="149">
        <v>2785</v>
      </c>
      <c r="D103" s="146">
        <f>C103*1.2</f>
        <v>3342</v>
      </c>
      <c r="E103" s="150"/>
      <c r="F103" s="78" t="s">
        <v>5504</v>
      </c>
      <c r="H103" s="78"/>
    </row>
    <row r="104" spans="1:8" x14ac:dyDescent="0.2">
      <c r="A104" s="5" t="s">
        <v>4366</v>
      </c>
      <c r="B104" s="20" t="s">
        <v>824</v>
      </c>
      <c r="C104" s="143">
        <v>83.333299999999994</v>
      </c>
      <c r="D104" s="144">
        <f t="shared" si="1"/>
        <v>99.999959999999987</v>
      </c>
      <c r="E104" s="42">
        <v>0.13800000000000001</v>
      </c>
    </row>
    <row r="105" spans="1:8" s="13" customFormat="1" x14ac:dyDescent="0.2">
      <c r="A105" s="5" t="s">
        <v>3115</v>
      </c>
      <c r="B105" s="20" t="s">
        <v>964</v>
      </c>
      <c r="C105" s="143">
        <v>7500</v>
      </c>
      <c r="D105" s="144">
        <f t="shared" si="1"/>
        <v>9000</v>
      </c>
      <c r="E105" s="42">
        <v>5.23</v>
      </c>
      <c r="F105" s="78" t="s">
        <v>903</v>
      </c>
      <c r="G105" s="78"/>
    </row>
    <row r="106" spans="1:8" x14ac:dyDescent="0.2">
      <c r="A106" s="5" t="s">
        <v>3116</v>
      </c>
      <c r="B106" s="20" t="s">
        <v>4371</v>
      </c>
      <c r="C106" s="143">
        <v>333.33319999999998</v>
      </c>
      <c r="D106" s="144">
        <f t="shared" si="1"/>
        <v>399.99983999999995</v>
      </c>
      <c r="E106" s="42">
        <v>0.29099999999999998</v>
      </c>
    </row>
    <row r="107" spans="1:8" x14ac:dyDescent="0.2">
      <c r="A107" s="5" t="s">
        <v>4370</v>
      </c>
      <c r="B107" s="20" t="s">
        <v>925</v>
      </c>
      <c r="C107" s="143">
        <v>166.66659999999999</v>
      </c>
      <c r="D107" s="144">
        <f t="shared" si="1"/>
        <v>199.99991999999997</v>
      </c>
      <c r="E107" s="42">
        <v>6.2E-2</v>
      </c>
    </row>
    <row r="108" spans="1:8" x14ac:dyDescent="0.2">
      <c r="A108" s="5" t="s">
        <v>3117</v>
      </c>
      <c r="B108" s="20" t="s">
        <v>3118</v>
      </c>
      <c r="C108" s="143">
        <v>499.99979999999999</v>
      </c>
      <c r="D108" s="144">
        <f t="shared" si="1"/>
        <v>599.99975999999992</v>
      </c>
      <c r="E108" s="42">
        <v>0.30399999999999999</v>
      </c>
      <c r="F108" s="78" t="s">
        <v>5674</v>
      </c>
    </row>
    <row r="109" spans="1:8" x14ac:dyDescent="0.2">
      <c r="A109" s="5" t="s">
        <v>3119</v>
      </c>
      <c r="B109" s="20" t="s">
        <v>3120</v>
      </c>
      <c r="C109" s="143">
        <v>499.99979999999999</v>
      </c>
      <c r="D109" s="144">
        <f t="shared" si="1"/>
        <v>599.99975999999992</v>
      </c>
      <c r="E109" s="42">
        <v>0.28000000000000003</v>
      </c>
      <c r="F109" s="78" t="s">
        <v>5674</v>
      </c>
    </row>
    <row r="110" spans="1:8" x14ac:dyDescent="0.2">
      <c r="A110" s="5" t="s">
        <v>7013</v>
      </c>
      <c r="B110" s="20" t="s">
        <v>7014</v>
      </c>
      <c r="C110" s="143">
        <v>500</v>
      </c>
      <c r="D110" s="144">
        <f t="shared" si="1"/>
        <v>600</v>
      </c>
      <c r="E110" s="42">
        <v>0.29499999999999998</v>
      </c>
    </row>
    <row r="111" spans="1:8" x14ac:dyDescent="0.2">
      <c r="A111" s="5" t="s">
        <v>4191</v>
      </c>
      <c r="B111" s="20" t="s">
        <v>4192</v>
      </c>
      <c r="C111" s="143">
        <v>291.66654999999997</v>
      </c>
      <c r="D111" s="144">
        <f t="shared" si="1"/>
        <v>349.99985999999996</v>
      </c>
      <c r="E111" s="42">
        <v>0.22</v>
      </c>
      <c r="F111" s="78" t="s">
        <v>5674</v>
      </c>
    </row>
    <row r="112" spans="1:8" x14ac:dyDescent="0.2">
      <c r="A112" s="5" t="s">
        <v>4190</v>
      </c>
      <c r="B112" s="20" t="s">
        <v>4193</v>
      </c>
      <c r="C112" s="143">
        <v>291.66654999999997</v>
      </c>
      <c r="D112" s="144">
        <f t="shared" si="1"/>
        <v>349.99985999999996</v>
      </c>
      <c r="E112" s="42">
        <v>0.22</v>
      </c>
      <c r="F112" s="78" t="s">
        <v>5674</v>
      </c>
    </row>
    <row r="113" spans="1:6" x14ac:dyDescent="0.2">
      <c r="A113" s="5" t="s">
        <v>4237</v>
      </c>
      <c r="B113" s="20" t="s">
        <v>4970</v>
      </c>
      <c r="C113" s="143">
        <v>233.33323999999999</v>
      </c>
      <c r="D113" s="144">
        <f t="shared" si="1"/>
        <v>279.999888</v>
      </c>
      <c r="E113" s="42">
        <v>0.625</v>
      </c>
    </row>
    <row r="114" spans="1:6" x14ac:dyDescent="0.2">
      <c r="A114" s="5" t="s">
        <v>4272</v>
      </c>
      <c r="B114" s="20" t="s">
        <v>784</v>
      </c>
      <c r="C114" s="143">
        <v>124.99995</v>
      </c>
      <c r="D114" s="144">
        <f t="shared" si="1"/>
        <v>149.99993999999998</v>
      </c>
      <c r="E114" s="42">
        <v>0.04</v>
      </c>
    </row>
    <row r="115" spans="1:6" x14ac:dyDescent="0.2">
      <c r="A115" s="5" t="s">
        <v>4399</v>
      </c>
      <c r="B115" s="20" t="s">
        <v>802</v>
      </c>
      <c r="C115" s="143">
        <v>166.66659999999999</v>
      </c>
      <c r="D115" s="144">
        <f t="shared" si="1"/>
        <v>199.99991999999997</v>
      </c>
      <c r="E115" s="42">
        <v>3.5000000000000003E-2</v>
      </c>
    </row>
    <row r="116" spans="1:6" x14ac:dyDescent="0.2">
      <c r="A116" s="5" t="s">
        <v>4241</v>
      </c>
      <c r="B116" s="20" t="s">
        <v>4242</v>
      </c>
      <c r="C116" s="143">
        <v>566.66643999999997</v>
      </c>
      <c r="D116" s="144">
        <f t="shared" si="1"/>
        <v>679.99972799999989</v>
      </c>
      <c r="E116" s="42">
        <v>0.192</v>
      </c>
    </row>
    <row r="117" spans="1:6" x14ac:dyDescent="0.2">
      <c r="A117" s="5" t="s">
        <v>5480</v>
      </c>
      <c r="B117" s="20" t="s">
        <v>5481</v>
      </c>
      <c r="C117" s="143">
        <v>499.99979999999999</v>
      </c>
      <c r="D117" s="144">
        <f t="shared" si="1"/>
        <v>599.99975999999992</v>
      </c>
      <c r="E117" s="42"/>
    </row>
    <row r="118" spans="1:6" x14ac:dyDescent="0.2">
      <c r="A118" s="5" t="s">
        <v>4372</v>
      </c>
      <c r="B118" s="20" t="s">
        <v>4373</v>
      </c>
      <c r="C118" s="143">
        <v>374.99984999999998</v>
      </c>
      <c r="D118" s="144">
        <f t="shared" si="1"/>
        <v>449.99981999999994</v>
      </c>
      <c r="E118" s="42">
        <v>0.72499999999999998</v>
      </c>
      <c r="F118" s="78" t="s">
        <v>4337</v>
      </c>
    </row>
    <row r="119" spans="1:6" x14ac:dyDescent="0.2">
      <c r="A119" s="5" t="s">
        <v>3121</v>
      </c>
      <c r="B119" s="20" t="s">
        <v>4971</v>
      </c>
      <c r="C119" s="143">
        <v>499.99979999999999</v>
      </c>
      <c r="D119" s="144">
        <f t="shared" si="1"/>
        <v>599.99975999999992</v>
      </c>
      <c r="E119" s="42">
        <v>0.66</v>
      </c>
      <c r="F119" s="78" t="s">
        <v>4374</v>
      </c>
    </row>
    <row r="120" spans="1:6" x14ac:dyDescent="0.2">
      <c r="A120" s="5" t="s">
        <v>3122</v>
      </c>
      <c r="B120" s="20" t="s">
        <v>3123</v>
      </c>
      <c r="C120" s="143">
        <v>499.99979999999999</v>
      </c>
      <c r="D120" s="144">
        <f t="shared" si="1"/>
        <v>599.99975999999992</v>
      </c>
      <c r="E120" s="42">
        <v>0.58199999999999996</v>
      </c>
      <c r="F120" s="78" t="s">
        <v>4374</v>
      </c>
    </row>
    <row r="121" spans="1:6" x14ac:dyDescent="0.2">
      <c r="A121" s="5" t="s">
        <v>3124</v>
      </c>
      <c r="B121" s="20" t="s">
        <v>802</v>
      </c>
      <c r="C121" s="143">
        <v>208.33324999999999</v>
      </c>
      <c r="D121" s="145">
        <f t="shared" si="1"/>
        <v>249.99989999999997</v>
      </c>
      <c r="E121" s="42"/>
    </row>
    <row r="122" spans="1:6" x14ac:dyDescent="0.2">
      <c r="A122" s="5" t="s">
        <v>3125</v>
      </c>
      <c r="B122" s="20" t="s">
        <v>4972</v>
      </c>
      <c r="C122" s="143">
        <v>666.66639999999995</v>
      </c>
      <c r="D122" s="144">
        <f t="shared" si="1"/>
        <v>799.9996799999999</v>
      </c>
      <c r="E122" s="42">
        <v>3.6999999999999998E-2</v>
      </c>
    </row>
    <row r="123" spans="1:6" x14ac:dyDescent="0.2">
      <c r="A123" s="5" t="s">
        <v>4238</v>
      </c>
      <c r="B123" s="20" t="s">
        <v>3168</v>
      </c>
      <c r="C123" s="143">
        <v>166.66659999999999</v>
      </c>
      <c r="D123" s="144">
        <f t="shared" si="1"/>
        <v>199.99991999999997</v>
      </c>
      <c r="E123" s="42">
        <v>6.2E-2</v>
      </c>
    </row>
    <row r="124" spans="1:6" x14ac:dyDescent="0.2">
      <c r="A124" s="5" t="s">
        <v>3126</v>
      </c>
      <c r="B124" s="20" t="s">
        <v>4973</v>
      </c>
      <c r="C124" s="143">
        <v>499.99979999999999</v>
      </c>
      <c r="D124" s="144">
        <f t="shared" si="1"/>
        <v>599.99975999999992</v>
      </c>
      <c r="E124" s="42">
        <v>1.73</v>
      </c>
      <c r="F124" s="78" t="s">
        <v>4374</v>
      </c>
    </row>
    <row r="125" spans="1:6" x14ac:dyDescent="0.2">
      <c r="A125" s="5" t="s">
        <v>4282</v>
      </c>
      <c r="B125" s="20" t="s">
        <v>4283</v>
      </c>
      <c r="C125" s="143">
        <v>416.66649999999998</v>
      </c>
      <c r="D125" s="144">
        <f t="shared" si="1"/>
        <v>499.99979999999994</v>
      </c>
      <c r="E125" s="42">
        <v>0.2</v>
      </c>
      <c r="F125" s="78" t="s">
        <v>3327</v>
      </c>
    </row>
    <row r="126" spans="1:6" x14ac:dyDescent="0.2">
      <c r="A126" s="5" t="s">
        <v>4475</v>
      </c>
      <c r="B126" s="20" t="s">
        <v>784</v>
      </c>
      <c r="C126" s="143">
        <v>183.33326</v>
      </c>
      <c r="D126" s="144">
        <f t="shared" si="1"/>
        <v>219.99991199999999</v>
      </c>
      <c r="E126" s="42">
        <v>3.9E-2</v>
      </c>
    </row>
    <row r="127" spans="1:6" x14ac:dyDescent="0.2">
      <c r="A127" s="5" t="s">
        <v>3127</v>
      </c>
      <c r="B127" s="20" t="s">
        <v>3128</v>
      </c>
      <c r="C127" s="143">
        <v>1499.9993999999999</v>
      </c>
      <c r="D127" s="144">
        <f t="shared" si="1"/>
        <v>1799.9992799999998</v>
      </c>
      <c r="E127" s="42">
        <v>3.76</v>
      </c>
      <c r="F127" s="78" t="s">
        <v>4335</v>
      </c>
    </row>
    <row r="128" spans="1:6" x14ac:dyDescent="0.2">
      <c r="A128" s="5" t="s">
        <v>4270</v>
      </c>
      <c r="B128" s="20" t="s">
        <v>784</v>
      </c>
      <c r="C128" s="143">
        <v>83.333299999999994</v>
      </c>
      <c r="D128" s="144">
        <f t="shared" si="1"/>
        <v>99.999959999999987</v>
      </c>
      <c r="E128" s="42">
        <v>0.04</v>
      </c>
    </row>
    <row r="129" spans="1:7" x14ac:dyDescent="0.2">
      <c r="A129" s="5" t="s">
        <v>3129</v>
      </c>
      <c r="B129" s="20" t="s">
        <v>3130</v>
      </c>
      <c r="C129" s="143">
        <v>41.666649999999997</v>
      </c>
      <c r="D129" s="144">
        <f t="shared" si="1"/>
        <v>49.999979999999994</v>
      </c>
      <c r="E129" s="42">
        <v>6.1999999999999998E-3</v>
      </c>
    </row>
    <row r="130" spans="1:7" x14ac:dyDescent="0.2">
      <c r="A130" s="5" t="s">
        <v>4280</v>
      </c>
      <c r="B130" s="20" t="s">
        <v>4281</v>
      </c>
      <c r="C130" s="143">
        <v>416.66649999999998</v>
      </c>
      <c r="D130" s="144">
        <f t="shared" si="1"/>
        <v>499.99979999999994</v>
      </c>
      <c r="E130" s="42">
        <v>0.26500000000000001</v>
      </c>
      <c r="F130" s="78" t="s">
        <v>3327</v>
      </c>
    </row>
    <row r="131" spans="1:7" x14ac:dyDescent="0.2">
      <c r="A131" s="5" t="s">
        <v>4244</v>
      </c>
      <c r="B131" s="20" t="s">
        <v>4245</v>
      </c>
      <c r="C131" s="143">
        <v>333.33319999999998</v>
      </c>
      <c r="D131" s="144">
        <f t="shared" si="1"/>
        <v>399.99983999999995</v>
      </c>
      <c r="E131" s="42">
        <v>0.60499999999999998</v>
      </c>
    </row>
    <row r="132" spans="1:7" s="13" customFormat="1" x14ac:dyDescent="0.2">
      <c r="A132" s="5" t="s">
        <v>3131</v>
      </c>
      <c r="B132" s="20" t="s">
        <v>4974</v>
      </c>
      <c r="C132" s="143">
        <v>5000</v>
      </c>
      <c r="D132" s="144">
        <f t="shared" si="1"/>
        <v>6000</v>
      </c>
      <c r="E132" s="42">
        <v>1.88</v>
      </c>
      <c r="F132" s="78"/>
      <c r="G132" s="78"/>
    </row>
    <row r="133" spans="1:7" x14ac:dyDescent="0.2">
      <c r="A133" s="5" t="s">
        <v>3132</v>
      </c>
      <c r="B133" s="20" t="s">
        <v>4362</v>
      </c>
      <c r="C133" s="143">
        <v>2083.3325</v>
      </c>
      <c r="D133" s="144">
        <f t="shared" si="1"/>
        <v>2499.9989999999998</v>
      </c>
      <c r="E133" s="42">
        <v>7.01</v>
      </c>
      <c r="F133" s="78" t="s">
        <v>3441</v>
      </c>
    </row>
    <row r="134" spans="1:7" x14ac:dyDescent="0.2">
      <c r="A134" s="5" t="s">
        <v>3133</v>
      </c>
      <c r="B134" s="20" t="s">
        <v>3134</v>
      </c>
      <c r="C134" s="143">
        <v>1700</v>
      </c>
      <c r="D134" s="144">
        <f t="shared" si="1"/>
        <v>2040</v>
      </c>
      <c r="E134" s="42">
        <v>1.5</v>
      </c>
    </row>
    <row r="135" spans="1:7" x14ac:dyDescent="0.2">
      <c r="A135" s="5" t="s">
        <v>4246</v>
      </c>
      <c r="B135" s="20" t="s">
        <v>4247</v>
      </c>
      <c r="C135" s="143">
        <v>99.999960000000002</v>
      </c>
      <c r="D135" s="144">
        <f t="shared" si="1"/>
        <v>119.99995199999999</v>
      </c>
      <c r="E135" s="42">
        <v>4.2000000000000003E-2</v>
      </c>
    </row>
    <row r="136" spans="1:7" x14ac:dyDescent="0.2">
      <c r="A136" s="5" t="s">
        <v>3135</v>
      </c>
      <c r="B136" s="20" t="s">
        <v>3136</v>
      </c>
      <c r="C136" s="143">
        <v>108.33329000000001</v>
      </c>
      <c r="D136" s="145">
        <f t="shared" si="1"/>
        <v>129.99994799999999</v>
      </c>
      <c r="E136" s="42">
        <v>1.4E-2</v>
      </c>
    </row>
    <row r="137" spans="1:7" x14ac:dyDescent="0.2">
      <c r="A137" s="5" t="s">
        <v>4271</v>
      </c>
      <c r="B137" s="20" t="s">
        <v>784</v>
      </c>
      <c r="C137" s="143">
        <v>166.66659999999999</v>
      </c>
      <c r="D137" s="144">
        <f t="shared" si="1"/>
        <v>199.99991999999997</v>
      </c>
      <c r="E137" s="42">
        <v>4.7E-2</v>
      </c>
    </row>
    <row r="138" spans="1:7" x14ac:dyDescent="0.2">
      <c r="A138" s="5" t="s">
        <v>4375</v>
      </c>
      <c r="B138" s="20" t="s">
        <v>925</v>
      </c>
      <c r="C138" s="143">
        <v>83.333299999999994</v>
      </c>
      <c r="D138" s="144">
        <f t="shared" si="1"/>
        <v>99.999959999999987</v>
      </c>
      <c r="E138" s="42">
        <v>0.13800000000000001</v>
      </c>
    </row>
    <row r="139" spans="1:7" x14ac:dyDescent="0.2">
      <c r="A139" s="5" t="s">
        <v>4812</v>
      </c>
      <c r="B139" s="20" t="s">
        <v>4975</v>
      </c>
      <c r="C139" s="143">
        <v>54</v>
      </c>
      <c r="D139" s="434">
        <f t="shared" si="1"/>
        <v>64.8</v>
      </c>
      <c r="E139" s="42">
        <v>6.9999999999999999E-4</v>
      </c>
      <c r="F139" s="78" t="s">
        <v>5674</v>
      </c>
    </row>
    <row r="140" spans="1:7" x14ac:dyDescent="0.2">
      <c r="A140" s="5" t="s">
        <v>4813</v>
      </c>
      <c r="B140" s="20" t="s">
        <v>208</v>
      </c>
      <c r="C140" s="143">
        <v>37</v>
      </c>
      <c r="D140" s="434">
        <f t="shared" si="1"/>
        <v>44.4</v>
      </c>
      <c r="E140" s="42"/>
      <c r="F140" s="78" t="s">
        <v>5674</v>
      </c>
    </row>
    <row r="141" spans="1:7" x14ac:dyDescent="0.2">
      <c r="A141" s="5" t="s">
        <v>4814</v>
      </c>
      <c r="B141" s="20" t="s">
        <v>208</v>
      </c>
      <c r="C141" s="143">
        <v>38</v>
      </c>
      <c r="D141" s="434">
        <f t="shared" ref="D141:D207" si="2">C141*1.2</f>
        <v>45.6</v>
      </c>
      <c r="E141" s="42">
        <v>1.9E-3</v>
      </c>
      <c r="F141" s="78" t="s">
        <v>5674</v>
      </c>
    </row>
    <row r="142" spans="1:7" x14ac:dyDescent="0.2">
      <c r="A142" s="5" t="s">
        <v>4844</v>
      </c>
      <c r="B142" s="20" t="s">
        <v>925</v>
      </c>
      <c r="C142" s="143">
        <v>83.333299999999994</v>
      </c>
      <c r="D142" s="144">
        <f t="shared" si="2"/>
        <v>99.999959999999987</v>
      </c>
      <c r="E142" s="42">
        <v>4.7399999999999998E-2</v>
      </c>
    </row>
    <row r="143" spans="1:7" s="13" customFormat="1" x14ac:dyDescent="0.2">
      <c r="A143" s="5" t="s">
        <v>3137</v>
      </c>
      <c r="B143" s="20" t="s">
        <v>4976</v>
      </c>
      <c r="C143" s="143">
        <v>74166.637000000002</v>
      </c>
      <c r="D143" s="144">
        <f t="shared" si="2"/>
        <v>88999.964399999997</v>
      </c>
      <c r="E143" s="42">
        <v>101.19199999999999</v>
      </c>
      <c r="F143" s="78"/>
      <c r="G143" s="78"/>
    </row>
    <row r="144" spans="1:7" x14ac:dyDescent="0.2">
      <c r="A144" s="147" t="s">
        <v>3137</v>
      </c>
      <c r="B144" s="148" t="s">
        <v>4976</v>
      </c>
      <c r="C144" s="149">
        <v>75084</v>
      </c>
      <c r="D144" s="146">
        <f>C144*1.2</f>
        <v>90100.800000000003</v>
      </c>
      <c r="E144" s="150"/>
      <c r="F144" s="78" t="s">
        <v>5504</v>
      </c>
    </row>
    <row r="145" spans="1:7" s="13" customFormat="1" x14ac:dyDescent="0.2">
      <c r="A145" s="5" t="s">
        <v>3138</v>
      </c>
      <c r="B145" s="20" t="s">
        <v>4977</v>
      </c>
      <c r="C145" s="143">
        <v>77499.968999999997</v>
      </c>
      <c r="D145" s="144">
        <f t="shared" si="2"/>
        <v>92999.962799999994</v>
      </c>
      <c r="E145" s="42">
        <v>102.35599999999999</v>
      </c>
      <c r="F145" s="78"/>
      <c r="G145" s="78"/>
    </row>
    <row r="146" spans="1:7" s="13" customFormat="1" x14ac:dyDescent="0.2">
      <c r="A146" s="147" t="s">
        <v>3138</v>
      </c>
      <c r="B146" s="148" t="s">
        <v>4977</v>
      </c>
      <c r="C146" s="149">
        <v>78400</v>
      </c>
      <c r="D146" s="146">
        <f t="shared" si="2"/>
        <v>94080</v>
      </c>
      <c r="E146" s="150"/>
      <c r="F146" s="78" t="s">
        <v>5504</v>
      </c>
      <c r="G146" s="78"/>
    </row>
    <row r="147" spans="1:7" x14ac:dyDescent="0.2">
      <c r="A147" s="5" t="s">
        <v>4376</v>
      </c>
      <c r="B147" s="20" t="s">
        <v>4377</v>
      </c>
      <c r="C147" s="143">
        <v>24000</v>
      </c>
      <c r="D147" s="144">
        <f t="shared" si="2"/>
        <v>28800</v>
      </c>
      <c r="E147" s="42">
        <v>23.603999999999999</v>
      </c>
    </row>
    <row r="148" spans="1:7" x14ac:dyDescent="0.2">
      <c r="A148" s="5" t="s">
        <v>3139</v>
      </c>
      <c r="B148" s="20" t="s">
        <v>4978</v>
      </c>
      <c r="C148" s="143">
        <v>4500</v>
      </c>
      <c r="D148" s="144">
        <f t="shared" si="2"/>
        <v>5400</v>
      </c>
      <c r="E148" s="42">
        <v>2.3879999999999999</v>
      </c>
    </row>
    <row r="149" spans="1:7" x14ac:dyDescent="0.2">
      <c r="A149" s="5" t="s">
        <v>3140</v>
      </c>
      <c r="B149" s="20" t="s">
        <v>3141</v>
      </c>
      <c r="C149" s="143">
        <v>4166.665</v>
      </c>
      <c r="D149" s="144">
        <f t="shared" si="2"/>
        <v>4999.9979999999996</v>
      </c>
      <c r="E149" s="42">
        <v>8.1999999999999993</v>
      </c>
      <c r="F149" s="78" t="s">
        <v>5491</v>
      </c>
    </row>
    <row r="150" spans="1:7" x14ac:dyDescent="0.2">
      <c r="A150" s="5" t="s">
        <v>3142</v>
      </c>
      <c r="B150" s="20" t="s">
        <v>3143</v>
      </c>
      <c r="C150" s="143">
        <v>18333.326000000001</v>
      </c>
      <c r="D150" s="144">
        <f t="shared" si="2"/>
        <v>21999.9912</v>
      </c>
      <c r="E150" s="42">
        <v>20.8</v>
      </c>
    </row>
    <row r="151" spans="1:7" x14ac:dyDescent="0.2">
      <c r="A151" s="5" t="s">
        <v>3144</v>
      </c>
      <c r="B151" s="20" t="s">
        <v>895</v>
      </c>
      <c r="C151" s="143">
        <v>2166.6657999999998</v>
      </c>
      <c r="D151" s="144">
        <f t="shared" si="2"/>
        <v>2599.9989599999994</v>
      </c>
      <c r="E151" s="42">
        <v>2.46</v>
      </c>
      <c r="F151" s="78" t="s">
        <v>4378</v>
      </c>
      <c r="G151" s="78" t="s">
        <v>4379</v>
      </c>
    </row>
    <row r="152" spans="1:7" x14ac:dyDescent="0.2">
      <c r="A152" s="5" t="s">
        <v>3145</v>
      </c>
      <c r="B152" s="20" t="s">
        <v>1039</v>
      </c>
      <c r="C152" s="143">
        <v>708.33304999999996</v>
      </c>
      <c r="D152" s="144">
        <f t="shared" si="2"/>
        <v>849.99965999999995</v>
      </c>
      <c r="E152" s="42">
        <v>0.95499999999999996</v>
      </c>
    </row>
    <row r="153" spans="1:7" x14ac:dyDescent="0.2">
      <c r="A153" s="5" t="s">
        <v>3146</v>
      </c>
      <c r="B153" s="20" t="s">
        <v>3147</v>
      </c>
      <c r="C153" s="143">
        <v>4999.9979999999996</v>
      </c>
      <c r="D153" s="144">
        <f t="shared" si="2"/>
        <v>5999.9975999999997</v>
      </c>
      <c r="E153" s="42">
        <v>4.72</v>
      </c>
      <c r="F153" s="78" t="s">
        <v>4380</v>
      </c>
    </row>
    <row r="154" spans="1:7" x14ac:dyDescent="0.2">
      <c r="A154" s="5" t="s">
        <v>4074</v>
      </c>
      <c r="B154" s="20" t="s">
        <v>4075</v>
      </c>
      <c r="C154" s="143">
        <v>4166.665</v>
      </c>
      <c r="D154" s="144">
        <f t="shared" si="2"/>
        <v>4999.9979999999996</v>
      </c>
      <c r="E154" s="42">
        <v>5.6050000000000004</v>
      </c>
    </row>
    <row r="155" spans="1:7" x14ac:dyDescent="0.2">
      <c r="A155" s="5" t="s">
        <v>3148</v>
      </c>
      <c r="B155" s="20" t="s">
        <v>68</v>
      </c>
      <c r="C155" s="143">
        <v>7083.3305</v>
      </c>
      <c r="D155" s="144">
        <f t="shared" si="2"/>
        <v>8499.9966000000004</v>
      </c>
      <c r="E155" s="42">
        <v>8.5</v>
      </c>
    </row>
    <row r="156" spans="1:7" x14ac:dyDescent="0.2">
      <c r="A156" s="5" t="s">
        <v>3149</v>
      </c>
      <c r="B156" s="20" t="s">
        <v>1047</v>
      </c>
      <c r="C156" s="143">
        <v>4166.665</v>
      </c>
      <c r="D156" s="144">
        <f t="shared" si="2"/>
        <v>4999.9979999999996</v>
      </c>
      <c r="E156" s="42">
        <v>0.8</v>
      </c>
    </row>
    <row r="157" spans="1:7" x14ac:dyDescent="0.2">
      <c r="A157" s="147" t="s">
        <v>3149</v>
      </c>
      <c r="B157" s="148" t="s">
        <v>1047</v>
      </c>
      <c r="C157" s="149">
        <v>4166.665</v>
      </c>
      <c r="D157" s="146">
        <f t="shared" si="2"/>
        <v>4999.9979999999996</v>
      </c>
      <c r="E157" s="150"/>
      <c r="F157" s="78" t="s">
        <v>5504</v>
      </c>
    </row>
    <row r="158" spans="1:7" x14ac:dyDescent="0.2">
      <c r="A158" s="5" t="s">
        <v>3150</v>
      </c>
      <c r="B158" s="20" t="s">
        <v>1050</v>
      </c>
      <c r="C158" s="143">
        <v>2916.6655000000001</v>
      </c>
      <c r="D158" s="144">
        <f t="shared" si="2"/>
        <v>3499.9985999999999</v>
      </c>
      <c r="E158" s="42">
        <v>0.82</v>
      </c>
    </row>
    <row r="159" spans="1:7" x14ac:dyDescent="0.2">
      <c r="A159" s="5" t="s">
        <v>3151</v>
      </c>
      <c r="B159" s="20" t="s">
        <v>3152</v>
      </c>
      <c r="C159" s="143">
        <v>1249.9994999999999</v>
      </c>
      <c r="D159" s="144">
        <f t="shared" si="2"/>
        <v>1499.9993999999999</v>
      </c>
      <c r="E159" s="42">
        <v>0.13500000000000001</v>
      </c>
    </row>
    <row r="160" spans="1:7" x14ac:dyDescent="0.2">
      <c r="A160" s="5" t="s">
        <v>3153</v>
      </c>
      <c r="B160" s="20" t="s">
        <v>3154</v>
      </c>
      <c r="C160" s="143">
        <v>1249.9994999999999</v>
      </c>
      <c r="D160" s="144">
        <f t="shared" si="2"/>
        <v>1499.9993999999999</v>
      </c>
      <c r="E160" s="42">
        <v>0.37</v>
      </c>
      <c r="F160" s="78" t="s">
        <v>4401</v>
      </c>
    </row>
    <row r="161" spans="1:7" x14ac:dyDescent="0.2">
      <c r="A161" s="5" t="s">
        <v>3155</v>
      </c>
      <c r="B161" s="20" t="s">
        <v>3156</v>
      </c>
      <c r="C161" s="143">
        <v>249.9999</v>
      </c>
      <c r="D161" s="144">
        <f t="shared" si="2"/>
        <v>299.99987999999996</v>
      </c>
      <c r="E161" s="42">
        <v>3.5000000000000003E-2</v>
      </c>
    </row>
    <row r="162" spans="1:7" x14ac:dyDescent="0.2">
      <c r="A162" s="26" t="s">
        <v>3157</v>
      </c>
      <c r="B162" s="26" t="s">
        <v>3158</v>
      </c>
      <c r="C162" s="143">
        <v>166.66659999999999</v>
      </c>
      <c r="D162" s="144">
        <f t="shared" si="2"/>
        <v>199.99991999999997</v>
      </c>
      <c r="E162" s="42">
        <v>1.6E-2</v>
      </c>
      <c r="F162" s="78" t="s">
        <v>4382</v>
      </c>
    </row>
    <row r="163" spans="1:7" x14ac:dyDescent="0.2">
      <c r="A163" s="5" t="s">
        <v>3159</v>
      </c>
      <c r="B163" s="20" t="s">
        <v>4979</v>
      </c>
      <c r="C163" s="143">
        <v>291.66654999999997</v>
      </c>
      <c r="D163" s="144">
        <f t="shared" si="2"/>
        <v>349.99985999999996</v>
      </c>
      <c r="E163" s="42">
        <v>0.111</v>
      </c>
      <c r="F163" s="78" t="s">
        <v>4400</v>
      </c>
    </row>
    <row r="164" spans="1:7" ht="25.5" x14ac:dyDescent="0.2">
      <c r="A164" s="5" t="s">
        <v>3160</v>
      </c>
      <c r="B164" s="131" t="s">
        <v>4980</v>
      </c>
      <c r="C164" s="143">
        <v>124.99995</v>
      </c>
      <c r="D164" s="144">
        <f t="shared" si="2"/>
        <v>149.99993999999998</v>
      </c>
      <c r="E164" s="42">
        <v>1.7000000000000001E-2</v>
      </c>
    </row>
    <row r="165" spans="1:7" x14ac:dyDescent="0.2">
      <c r="A165" s="5" t="s">
        <v>3161</v>
      </c>
      <c r="B165" s="20" t="s">
        <v>1063</v>
      </c>
      <c r="C165" s="143">
        <v>83.333299999999994</v>
      </c>
      <c r="D165" s="144">
        <f t="shared" si="2"/>
        <v>99.999959999999987</v>
      </c>
      <c r="E165" s="42">
        <v>2.5000000000000001E-2</v>
      </c>
    </row>
    <row r="166" spans="1:7" x14ac:dyDescent="0.2">
      <c r="A166" s="5" t="s">
        <v>3162</v>
      </c>
      <c r="B166" s="20" t="s">
        <v>3163</v>
      </c>
      <c r="C166" s="143">
        <v>249.9999</v>
      </c>
      <c r="D166" s="144">
        <f t="shared" si="2"/>
        <v>299.99987999999996</v>
      </c>
      <c r="E166" s="42">
        <v>1.2E-2</v>
      </c>
    </row>
    <row r="167" spans="1:7" x14ac:dyDescent="0.2">
      <c r="A167" s="5" t="s">
        <v>3164</v>
      </c>
      <c r="B167" s="20" t="s">
        <v>3163</v>
      </c>
      <c r="C167" s="143">
        <v>249.9999</v>
      </c>
      <c r="D167" s="144">
        <f t="shared" si="2"/>
        <v>299.99987999999996</v>
      </c>
      <c r="E167" s="42">
        <v>7.8E-2</v>
      </c>
    </row>
    <row r="168" spans="1:7" x14ac:dyDescent="0.2">
      <c r="A168" s="5" t="s">
        <v>3165</v>
      </c>
      <c r="B168" s="20" t="s">
        <v>3166</v>
      </c>
      <c r="C168" s="143">
        <v>291.66654999999997</v>
      </c>
      <c r="D168" s="144">
        <f t="shared" si="2"/>
        <v>349.99985999999996</v>
      </c>
      <c r="E168" s="42">
        <v>0.08</v>
      </c>
      <c r="F168" s="78" t="s">
        <v>4402</v>
      </c>
      <c r="G168" s="78" t="s">
        <v>4400</v>
      </c>
    </row>
    <row r="169" spans="1:7" x14ac:dyDescent="0.2">
      <c r="A169" s="5" t="s">
        <v>3167</v>
      </c>
      <c r="B169" s="20" t="s">
        <v>3168</v>
      </c>
      <c r="C169" s="143">
        <v>333.33319999999998</v>
      </c>
      <c r="D169" s="144">
        <f t="shared" si="2"/>
        <v>399.99983999999995</v>
      </c>
      <c r="E169" s="42">
        <v>0.55600000000000005</v>
      </c>
    </row>
    <row r="170" spans="1:7" x14ac:dyDescent="0.2">
      <c r="A170" s="5" t="s">
        <v>3169</v>
      </c>
      <c r="B170" s="20" t="s">
        <v>1089</v>
      </c>
      <c r="C170" s="143">
        <v>499.99979999999999</v>
      </c>
      <c r="D170" s="144">
        <f t="shared" si="2"/>
        <v>599.99975999999992</v>
      </c>
      <c r="E170" s="42">
        <v>0.28000000000000003</v>
      </c>
      <c r="F170" s="78" t="s">
        <v>4181</v>
      </c>
    </row>
    <row r="171" spans="1:7" x14ac:dyDescent="0.2">
      <c r="A171" s="5" t="s">
        <v>4383</v>
      </c>
      <c r="B171" s="20" t="s">
        <v>171</v>
      </c>
      <c r="C171" s="143">
        <v>416.66649999999998</v>
      </c>
      <c r="D171" s="144">
        <f t="shared" si="2"/>
        <v>499.99979999999994</v>
      </c>
      <c r="E171" s="42">
        <v>0.16200000000000001</v>
      </c>
    </row>
    <row r="172" spans="1:7" x14ac:dyDescent="0.2">
      <c r="A172" s="5" t="s">
        <v>4273</v>
      </c>
      <c r="B172" s="20" t="s">
        <v>4274</v>
      </c>
      <c r="C172" s="143">
        <v>124.99995</v>
      </c>
      <c r="D172" s="144">
        <f t="shared" si="2"/>
        <v>149.99993999999998</v>
      </c>
      <c r="E172" s="42">
        <v>2.3E-2</v>
      </c>
      <c r="F172" s="78" t="s">
        <v>5482</v>
      </c>
      <c r="G172" s="78" t="s">
        <v>5483</v>
      </c>
    </row>
    <row r="173" spans="1:7" x14ac:dyDescent="0.2">
      <c r="A173" s="5" t="s">
        <v>3170</v>
      </c>
      <c r="B173" s="20" t="s">
        <v>116</v>
      </c>
      <c r="C173" s="143">
        <v>66.666640000000001</v>
      </c>
      <c r="D173" s="144">
        <f t="shared" si="2"/>
        <v>79.999967999999996</v>
      </c>
      <c r="E173" s="42">
        <v>0.09</v>
      </c>
    </row>
    <row r="174" spans="1:7" s="13" customFormat="1" x14ac:dyDescent="0.2">
      <c r="A174" s="5" t="s">
        <v>3171</v>
      </c>
      <c r="B174" s="20" t="s">
        <v>865</v>
      </c>
      <c r="C174" s="143">
        <v>2000</v>
      </c>
      <c r="D174" s="144">
        <f t="shared" si="2"/>
        <v>2400</v>
      </c>
      <c r="E174" s="42"/>
      <c r="F174" s="78"/>
      <c r="G174" s="78"/>
    </row>
    <row r="175" spans="1:7" x14ac:dyDescent="0.2">
      <c r="A175" s="147" t="s">
        <v>3171</v>
      </c>
      <c r="B175" s="148" t="s">
        <v>865</v>
      </c>
      <c r="C175" s="149">
        <v>2010</v>
      </c>
      <c r="D175" s="146">
        <f>C175*1.2</f>
        <v>2412</v>
      </c>
      <c r="E175" s="150"/>
      <c r="F175" s="78" t="s">
        <v>5504</v>
      </c>
    </row>
    <row r="176" spans="1:7" x14ac:dyDescent="0.2">
      <c r="A176" s="5" t="s">
        <v>3172</v>
      </c>
      <c r="B176" s="20" t="s">
        <v>3173</v>
      </c>
      <c r="C176" s="143">
        <v>49.999980000000001</v>
      </c>
      <c r="D176" s="144">
        <f t="shared" si="2"/>
        <v>59.999975999999997</v>
      </c>
      <c r="E176" s="42"/>
    </row>
    <row r="177" spans="1:7" x14ac:dyDescent="0.2">
      <c r="A177" s="5" t="s">
        <v>3174</v>
      </c>
      <c r="B177" s="20" t="s">
        <v>3175</v>
      </c>
      <c r="C177" s="143">
        <v>166.66659999999999</v>
      </c>
      <c r="D177" s="144">
        <f t="shared" si="2"/>
        <v>199.99991999999997</v>
      </c>
      <c r="E177" s="42"/>
      <c r="F177" s="78" t="s">
        <v>4381</v>
      </c>
      <c r="G177" s="78" t="s">
        <v>4382</v>
      </c>
    </row>
    <row r="178" spans="1:7" x14ac:dyDescent="0.2">
      <c r="A178" s="5" t="s">
        <v>3176</v>
      </c>
      <c r="B178" s="20" t="s">
        <v>1112</v>
      </c>
      <c r="C178" s="143">
        <v>3000</v>
      </c>
      <c r="D178" s="144">
        <f t="shared" si="2"/>
        <v>3600</v>
      </c>
      <c r="E178" s="42">
        <v>4.9859999999999998</v>
      </c>
    </row>
    <row r="179" spans="1:7" x14ac:dyDescent="0.2">
      <c r="A179" s="5" t="s">
        <v>4344</v>
      </c>
      <c r="B179" s="20" t="s">
        <v>4345</v>
      </c>
      <c r="C179" s="143">
        <v>249.9999</v>
      </c>
      <c r="D179" s="144">
        <f t="shared" si="2"/>
        <v>299.99987999999996</v>
      </c>
      <c r="E179" s="42">
        <v>0.28000000000000003</v>
      </c>
    </row>
    <row r="180" spans="1:7" x14ac:dyDescent="0.2">
      <c r="A180" s="5" t="s">
        <v>4248</v>
      </c>
      <c r="B180" s="20" t="s">
        <v>4342</v>
      </c>
      <c r="C180" s="143">
        <v>249.9999</v>
      </c>
      <c r="D180" s="144">
        <f t="shared" si="2"/>
        <v>299.99987999999996</v>
      </c>
      <c r="E180" s="42">
        <v>0.216</v>
      </c>
    </row>
    <row r="181" spans="1:7" x14ac:dyDescent="0.2">
      <c r="A181" s="5" t="s">
        <v>3177</v>
      </c>
      <c r="B181" s="20" t="s">
        <v>4343</v>
      </c>
      <c r="C181" s="143">
        <v>3749.9985000000001</v>
      </c>
      <c r="D181" s="144">
        <f t="shared" si="2"/>
        <v>4499.9982</v>
      </c>
      <c r="E181" s="42">
        <v>6.7</v>
      </c>
    </row>
    <row r="182" spans="1:7" x14ac:dyDescent="0.2">
      <c r="A182" s="5" t="s">
        <v>4924</v>
      </c>
      <c r="B182" s="20" t="s">
        <v>4925</v>
      </c>
      <c r="C182" s="143">
        <v>1333.3327999999999</v>
      </c>
      <c r="D182" s="144">
        <f t="shared" si="2"/>
        <v>1599.9993599999998</v>
      </c>
      <c r="E182" s="42">
        <v>0.95599999999999996</v>
      </c>
    </row>
    <row r="183" spans="1:7" x14ac:dyDescent="0.2">
      <c r="A183" s="5" t="s">
        <v>3178</v>
      </c>
      <c r="B183" s="20"/>
      <c r="C183" s="143">
        <v>0</v>
      </c>
      <c r="D183" s="144">
        <f t="shared" si="2"/>
        <v>0</v>
      </c>
      <c r="E183" s="42"/>
    </row>
    <row r="184" spans="1:7" x14ac:dyDescent="0.2">
      <c r="A184" s="5" t="s">
        <v>3179</v>
      </c>
      <c r="B184" s="20" t="s">
        <v>4981</v>
      </c>
      <c r="C184" s="143">
        <v>4166.665</v>
      </c>
      <c r="D184" s="144">
        <f t="shared" si="2"/>
        <v>4999.9979999999996</v>
      </c>
      <c r="E184" s="42">
        <v>6.476</v>
      </c>
      <c r="F184" s="78" t="s">
        <v>4139</v>
      </c>
    </row>
    <row r="185" spans="1:7" x14ac:dyDescent="0.2">
      <c r="A185" s="5" t="s">
        <v>5492</v>
      </c>
      <c r="B185" s="20" t="s">
        <v>5493</v>
      </c>
      <c r="C185" s="143">
        <v>3333.3319999999999</v>
      </c>
      <c r="D185" s="144">
        <f t="shared" si="2"/>
        <v>3999.9983999999995</v>
      </c>
      <c r="E185" s="42"/>
    </row>
    <row r="186" spans="1:7" x14ac:dyDescent="0.2">
      <c r="A186" s="5" t="s">
        <v>3180</v>
      </c>
      <c r="B186" s="20" t="s">
        <v>4982</v>
      </c>
      <c r="C186" s="143">
        <v>416.66649999999998</v>
      </c>
      <c r="D186" s="144">
        <f t="shared" si="2"/>
        <v>499.99979999999994</v>
      </c>
      <c r="E186" s="42">
        <v>0.35499999999999998</v>
      </c>
      <c r="F186" s="78" t="s">
        <v>4201</v>
      </c>
    </row>
    <row r="187" spans="1:7" ht="25.5" x14ac:dyDescent="0.2">
      <c r="A187" s="5" t="s">
        <v>5968</v>
      </c>
      <c r="B187" s="131" t="s">
        <v>5969</v>
      </c>
      <c r="C187" s="143">
        <v>1000</v>
      </c>
      <c r="D187" s="144">
        <f t="shared" si="2"/>
        <v>1200</v>
      </c>
      <c r="E187" s="42"/>
    </row>
    <row r="188" spans="1:7" x14ac:dyDescent="0.2">
      <c r="A188" s="5" t="s">
        <v>4346</v>
      </c>
      <c r="B188" s="20" t="s">
        <v>4983</v>
      </c>
      <c r="C188" s="143">
        <v>749.99969999999996</v>
      </c>
      <c r="D188" s="144">
        <f t="shared" si="2"/>
        <v>899.99963999999989</v>
      </c>
      <c r="E188" s="42"/>
    </row>
    <row r="189" spans="1:7" ht="25.5" x14ac:dyDescent="0.2">
      <c r="A189" s="5" t="s">
        <v>4348</v>
      </c>
      <c r="B189" s="131" t="s">
        <v>4984</v>
      </c>
      <c r="C189" s="143">
        <v>749.99969999999996</v>
      </c>
      <c r="D189" s="144">
        <f t="shared" si="2"/>
        <v>899.99963999999989</v>
      </c>
      <c r="E189" s="42"/>
    </row>
    <row r="190" spans="1:7" x14ac:dyDescent="0.2">
      <c r="A190" s="5" t="s">
        <v>4347</v>
      </c>
      <c r="B190" s="20" t="s">
        <v>4255</v>
      </c>
      <c r="C190" s="143">
        <v>749.99969999999996</v>
      </c>
      <c r="D190" s="144">
        <f t="shared" si="2"/>
        <v>899.99963999999989</v>
      </c>
      <c r="E190" s="42"/>
    </row>
    <row r="191" spans="1:7" x14ac:dyDescent="0.2">
      <c r="A191" s="5" t="s">
        <v>4926</v>
      </c>
      <c r="B191" s="20" t="s">
        <v>4927</v>
      </c>
      <c r="C191" s="143">
        <v>833.33299999999997</v>
      </c>
      <c r="D191" s="144">
        <f t="shared" si="2"/>
        <v>999.99959999999987</v>
      </c>
      <c r="E191" s="42"/>
    </row>
    <row r="192" spans="1:7" x14ac:dyDescent="0.2">
      <c r="A192" s="5" t="s">
        <v>4928</v>
      </c>
      <c r="B192" s="20" t="s">
        <v>4929</v>
      </c>
      <c r="C192" s="143">
        <v>833.33299999999997</v>
      </c>
      <c r="D192" s="144">
        <f t="shared" si="2"/>
        <v>999.99959999999987</v>
      </c>
      <c r="E192" s="42"/>
    </row>
    <row r="193" spans="1:6" x14ac:dyDescent="0.2">
      <c r="A193" s="5" t="s">
        <v>4930</v>
      </c>
      <c r="B193" s="20" t="s">
        <v>4931</v>
      </c>
      <c r="C193" s="143">
        <v>833.33299999999997</v>
      </c>
      <c r="D193" s="144">
        <f t="shared" si="2"/>
        <v>999.99959999999987</v>
      </c>
      <c r="E193" s="42"/>
    </row>
    <row r="194" spans="1:6" x14ac:dyDescent="0.2">
      <c r="A194" s="5" t="s">
        <v>3181</v>
      </c>
      <c r="B194" s="20" t="s">
        <v>4985</v>
      </c>
      <c r="C194" s="143">
        <v>2499.9989999999998</v>
      </c>
      <c r="D194" s="144">
        <f t="shared" si="2"/>
        <v>2999.9987999999998</v>
      </c>
      <c r="E194" s="42"/>
    </row>
    <row r="195" spans="1:6" x14ac:dyDescent="0.2">
      <c r="A195" s="5" t="s">
        <v>3182</v>
      </c>
      <c r="B195" s="20" t="s">
        <v>4986</v>
      </c>
      <c r="C195" s="143">
        <v>7000</v>
      </c>
      <c r="D195" s="144">
        <f t="shared" si="2"/>
        <v>8400</v>
      </c>
      <c r="E195" s="42"/>
      <c r="F195" s="78" t="s">
        <v>91</v>
      </c>
    </row>
    <row r="196" spans="1:6" x14ac:dyDescent="0.2">
      <c r="A196" s="5" t="s">
        <v>4251</v>
      </c>
      <c r="B196" s="20" t="s">
        <v>4256</v>
      </c>
      <c r="C196" s="143">
        <v>416.66649999999998</v>
      </c>
      <c r="D196" s="144">
        <f t="shared" si="2"/>
        <v>499.99979999999994</v>
      </c>
      <c r="E196" s="42">
        <v>0.19</v>
      </c>
      <c r="F196" s="78" t="s">
        <v>4201</v>
      </c>
    </row>
    <row r="197" spans="1:6" x14ac:dyDescent="0.2">
      <c r="A197" s="5" t="s">
        <v>4300</v>
      </c>
      <c r="B197" s="20" t="s">
        <v>4252</v>
      </c>
      <c r="C197" s="143">
        <v>416.66649999999998</v>
      </c>
      <c r="D197" s="144">
        <f t="shared" si="2"/>
        <v>499.99979999999994</v>
      </c>
      <c r="E197" s="42">
        <v>0.27500000000000002</v>
      </c>
      <c r="F197" s="78" t="s">
        <v>4201</v>
      </c>
    </row>
    <row r="198" spans="1:6" x14ac:dyDescent="0.2">
      <c r="A198" s="5" t="s">
        <v>4249</v>
      </c>
      <c r="B198" s="20" t="s">
        <v>4250</v>
      </c>
      <c r="C198" s="143">
        <v>833.33299999999997</v>
      </c>
      <c r="D198" s="144">
        <f t="shared" si="2"/>
        <v>999.99959999999987</v>
      </c>
      <c r="E198" s="42">
        <v>2.0699999999999998</v>
      </c>
    </row>
    <row r="199" spans="1:6" x14ac:dyDescent="0.2">
      <c r="A199" s="5" t="s">
        <v>4253</v>
      </c>
      <c r="B199" s="20" t="s">
        <v>4254</v>
      </c>
      <c r="C199" s="143">
        <v>416.66649999999998</v>
      </c>
      <c r="D199" s="144">
        <f t="shared" si="2"/>
        <v>499.99979999999994</v>
      </c>
      <c r="E199" s="42">
        <v>0.21</v>
      </c>
      <c r="F199" s="78" t="s">
        <v>4201</v>
      </c>
    </row>
    <row r="200" spans="1:6" x14ac:dyDescent="0.2">
      <c r="A200" s="5" t="s">
        <v>4284</v>
      </c>
      <c r="B200" s="20" t="s">
        <v>191</v>
      </c>
      <c r="C200" s="143">
        <v>41.666649999999997</v>
      </c>
      <c r="D200" s="144">
        <f t="shared" si="2"/>
        <v>49.999979999999994</v>
      </c>
      <c r="E200" s="42">
        <v>0.03</v>
      </c>
    </row>
    <row r="201" spans="1:6" x14ac:dyDescent="0.2">
      <c r="A201" s="5" t="s">
        <v>4257</v>
      </c>
      <c r="B201" s="20" t="s">
        <v>1066</v>
      </c>
      <c r="C201" s="143">
        <v>166.66659999999999</v>
      </c>
      <c r="D201" s="144">
        <f t="shared" si="2"/>
        <v>199.99991999999997</v>
      </c>
      <c r="E201" s="42">
        <v>0.159</v>
      </c>
    </row>
    <row r="202" spans="1:6" x14ac:dyDescent="0.2">
      <c r="A202" s="5" t="s">
        <v>4285</v>
      </c>
      <c r="B202" s="20" t="s">
        <v>4286</v>
      </c>
      <c r="C202" s="143">
        <v>316.66654</v>
      </c>
      <c r="D202" s="144">
        <f t="shared" si="2"/>
        <v>379.99984799999999</v>
      </c>
      <c r="E202" s="42">
        <v>0.11799999999999999</v>
      </c>
    </row>
    <row r="203" spans="1:6" x14ac:dyDescent="0.2">
      <c r="A203" s="5" t="s">
        <v>4294</v>
      </c>
      <c r="B203" s="20" t="s">
        <v>4295</v>
      </c>
      <c r="C203" s="143">
        <v>416.66649999999998</v>
      </c>
      <c r="D203" s="144">
        <f t="shared" si="2"/>
        <v>499.99979999999994</v>
      </c>
      <c r="E203" s="42">
        <v>0.26</v>
      </c>
    </row>
    <row r="204" spans="1:6" x14ac:dyDescent="0.2">
      <c r="A204" s="5"/>
      <c r="B204" s="20" t="s">
        <v>1322</v>
      </c>
      <c r="C204" s="143">
        <v>1583.3326999999999</v>
      </c>
      <c r="D204" s="144">
        <f t="shared" si="2"/>
        <v>1899.9992399999999</v>
      </c>
      <c r="E204" s="42"/>
    </row>
    <row r="205" spans="1:6" x14ac:dyDescent="0.2">
      <c r="A205" s="5" t="s">
        <v>4915</v>
      </c>
      <c r="B205" s="20" t="s">
        <v>4916</v>
      </c>
      <c r="C205" s="143">
        <v>833.33299999999997</v>
      </c>
      <c r="D205" s="144">
        <f t="shared" si="2"/>
        <v>999.99959999999987</v>
      </c>
      <c r="E205" s="42">
        <v>0.59399999999999997</v>
      </c>
    </row>
    <row r="206" spans="1:6" x14ac:dyDescent="0.2">
      <c r="A206" s="5" t="s">
        <v>4258</v>
      </c>
      <c r="B206" s="20" t="s">
        <v>4349</v>
      </c>
      <c r="C206" s="143">
        <v>1666.6659999999999</v>
      </c>
      <c r="D206" s="144">
        <f t="shared" si="2"/>
        <v>1999.9991999999997</v>
      </c>
      <c r="E206" s="42">
        <v>2.7970000000000002</v>
      </c>
    </row>
    <row r="207" spans="1:6" x14ac:dyDescent="0.2">
      <c r="A207" s="5" t="s">
        <v>3183</v>
      </c>
      <c r="B207" s="20" t="s">
        <v>4987</v>
      </c>
      <c r="C207" s="143">
        <v>1208.33285</v>
      </c>
      <c r="D207" s="144">
        <f t="shared" si="2"/>
        <v>1449.9994199999999</v>
      </c>
      <c r="E207" s="42">
        <v>0.88400000000000001</v>
      </c>
    </row>
    <row r="208" spans="1:6" x14ac:dyDescent="0.2">
      <c r="A208" s="5" t="s">
        <v>5495</v>
      </c>
      <c r="B208" s="20" t="s">
        <v>5494</v>
      </c>
      <c r="C208" s="143">
        <v>833.33299999999997</v>
      </c>
      <c r="D208" s="144">
        <f t="shared" ref="D208:D280" si="3">C208*1.2</f>
        <v>999.99959999999987</v>
      </c>
      <c r="E208" s="42"/>
    </row>
    <row r="209" spans="1:7" x14ac:dyDescent="0.2">
      <c r="A209" s="5" t="s">
        <v>4932</v>
      </c>
      <c r="B209" s="20" t="s">
        <v>4933</v>
      </c>
      <c r="C209" s="143">
        <v>2083.3325</v>
      </c>
      <c r="D209" s="144">
        <f t="shared" si="3"/>
        <v>2499.9989999999998</v>
      </c>
      <c r="E209" s="42">
        <v>2.44</v>
      </c>
    </row>
    <row r="210" spans="1:7" x14ac:dyDescent="0.2">
      <c r="A210" s="5" t="s">
        <v>4934</v>
      </c>
      <c r="B210" s="20" t="s">
        <v>4935</v>
      </c>
      <c r="C210" s="143">
        <v>2083.3325</v>
      </c>
      <c r="D210" s="144">
        <f t="shared" si="3"/>
        <v>2499.9989999999998</v>
      </c>
      <c r="E210" s="42">
        <v>2.8170000000000002</v>
      </c>
    </row>
    <row r="211" spans="1:7" x14ac:dyDescent="0.2">
      <c r="A211" s="5" t="s">
        <v>4913</v>
      </c>
      <c r="B211" s="20" t="s">
        <v>4914</v>
      </c>
      <c r="C211" s="143">
        <v>833.33299999999997</v>
      </c>
      <c r="D211" s="144">
        <f t="shared" si="3"/>
        <v>999.99959999999987</v>
      </c>
      <c r="E211" s="42">
        <v>0.86399999999999999</v>
      </c>
    </row>
    <row r="212" spans="1:7" x14ac:dyDescent="0.2">
      <c r="A212" s="5" t="s">
        <v>4917</v>
      </c>
      <c r="B212" s="20" t="s">
        <v>4918</v>
      </c>
      <c r="C212" s="143">
        <v>749.99969999999996</v>
      </c>
      <c r="D212" s="144">
        <f t="shared" si="3"/>
        <v>899.99963999999989</v>
      </c>
      <c r="E212" s="42">
        <v>0.83799999999999997</v>
      </c>
    </row>
    <row r="213" spans="1:7" x14ac:dyDescent="0.2">
      <c r="A213" s="5" t="s">
        <v>4291</v>
      </c>
      <c r="B213" s="20" t="s">
        <v>4988</v>
      </c>
      <c r="C213" s="143">
        <v>499.99979999999999</v>
      </c>
      <c r="D213" s="144">
        <f t="shared" si="3"/>
        <v>599.99975999999992</v>
      </c>
      <c r="E213" s="42">
        <v>0.30399999999999999</v>
      </c>
      <c r="F213" s="78" t="s">
        <v>4367</v>
      </c>
      <c r="G213" s="78" t="s">
        <v>4324</v>
      </c>
    </row>
    <row r="214" spans="1:7" x14ac:dyDescent="0.2">
      <c r="A214" s="5" t="s">
        <v>4922</v>
      </c>
      <c r="B214" s="20" t="s">
        <v>4923</v>
      </c>
      <c r="C214" s="143">
        <v>1666.6659999999999</v>
      </c>
      <c r="D214" s="144">
        <f t="shared" si="3"/>
        <v>1999.9991999999997</v>
      </c>
      <c r="E214" s="42">
        <v>4.4669999999999996</v>
      </c>
    </row>
    <row r="215" spans="1:7" x14ac:dyDescent="0.2">
      <c r="A215" s="5" t="s">
        <v>4259</v>
      </c>
      <c r="B215" s="20" t="s">
        <v>4260</v>
      </c>
      <c r="C215" s="143">
        <v>2499.9989999999998</v>
      </c>
      <c r="D215" s="144">
        <f t="shared" si="3"/>
        <v>2999.9987999999998</v>
      </c>
      <c r="E215" s="42">
        <v>2.859</v>
      </c>
    </row>
    <row r="216" spans="1:7" x14ac:dyDescent="0.2">
      <c r="A216" s="5" t="s">
        <v>3184</v>
      </c>
      <c r="B216" s="20" t="s">
        <v>1343</v>
      </c>
      <c r="C216" s="143">
        <v>1249.9994999999999</v>
      </c>
      <c r="D216" s="144">
        <f t="shared" si="3"/>
        <v>1499.9993999999999</v>
      </c>
      <c r="E216" s="42">
        <v>1.02</v>
      </c>
    </row>
    <row r="217" spans="1:7" x14ac:dyDescent="0.2">
      <c r="A217" s="5" t="s">
        <v>3185</v>
      </c>
      <c r="B217" s="20" t="s">
        <v>4989</v>
      </c>
      <c r="C217" s="143">
        <v>666.66639999999995</v>
      </c>
      <c r="D217" s="144">
        <f t="shared" si="3"/>
        <v>799.9996799999999</v>
      </c>
      <c r="E217" s="42">
        <v>0.69899999999999995</v>
      </c>
    </row>
    <row r="218" spans="1:7" x14ac:dyDescent="0.2">
      <c r="A218" s="5" t="s">
        <v>3186</v>
      </c>
      <c r="B218" s="20" t="s">
        <v>4990</v>
      </c>
      <c r="C218" s="143">
        <v>666.66639999999995</v>
      </c>
      <c r="D218" s="144">
        <f t="shared" si="3"/>
        <v>799.9996799999999</v>
      </c>
      <c r="E218" s="42">
        <v>0.69899999999999995</v>
      </c>
    </row>
    <row r="219" spans="1:7" x14ac:dyDescent="0.2">
      <c r="A219" s="5" t="s">
        <v>3187</v>
      </c>
      <c r="B219" s="20" t="s">
        <v>4991</v>
      </c>
      <c r="C219" s="143">
        <v>9999.9959999999992</v>
      </c>
      <c r="D219" s="144">
        <f t="shared" si="3"/>
        <v>11999.995199999999</v>
      </c>
      <c r="E219" s="42">
        <v>8.3140000000000001</v>
      </c>
    </row>
    <row r="220" spans="1:7" x14ac:dyDescent="0.2">
      <c r="A220" s="5" t="s">
        <v>3188</v>
      </c>
      <c r="B220" s="20" t="s">
        <v>4992</v>
      </c>
      <c r="C220" s="143">
        <v>9999.9959999999992</v>
      </c>
      <c r="D220" s="144">
        <f t="shared" si="3"/>
        <v>11999.995199999999</v>
      </c>
      <c r="E220" s="42">
        <v>8.2530000000000001</v>
      </c>
    </row>
    <row r="221" spans="1:7" x14ac:dyDescent="0.2">
      <c r="A221" s="5" t="s">
        <v>4936</v>
      </c>
      <c r="B221" s="20" t="s">
        <v>4937</v>
      </c>
      <c r="C221" s="143">
        <v>666.66639999999995</v>
      </c>
      <c r="D221" s="144">
        <f t="shared" si="3"/>
        <v>799.9996799999999</v>
      </c>
      <c r="E221" s="42">
        <v>0.6</v>
      </c>
    </row>
    <row r="222" spans="1:7" x14ac:dyDescent="0.2">
      <c r="A222" s="5" t="s">
        <v>4292</v>
      </c>
      <c r="B222" s="20" t="s">
        <v>4293</v>
      </c>
      <c r="C222" s="143">
        <v>166.66659999999999</v>
      </c>
      <c r="D222" s="144">
        <f t="shared" si="3"/>
        <v>199.99991999999997</v>
      </c>
      <c r="E222" s="42">
        <v>6.0400000000000002E-2</v>
      </c>
    </row>
    <row r="223" spans="1:7" x14ac:dyDescent="0.2">
      <c r="A223" s="5" t="s">
        <v>4385</v>
      </c>
      <c r="B223" s="20" t="s">
        <v>4386</v>
      </c>
      <c r="C223" s="143">
        <v>333.33319999999998</v>
      </c>
      <c r="D223" s="144">
        <f t="shared" si="3"/>
        <v>399.99983999999995</v>
      </c>
      <c r="E223" s="42">
        <v>0.81799999999999995</v>
      </c>
    </row>
    <row r="224" spans="1:7" x14ac:dyDescent="0.2">
      <c r="A224" s="5" t="s">
        <v>3189</v>
      </c>
      <c r="B224" s="20" t="s">
        <v>3190</v>
      </c>
      <c r="C224" s="143">
        <v>124.99995</v>
      </c>
      <c r="D224" s="144">
        <f t="shared" si="3"/>
        <v>149.99993999999998</v>
      </c>
      <c r="E224" s="42">
        <v>0.13</v>
      </c>
      <c r="F224" s="78" t="s">
        <v>5496</v>
      </c>
    </row>
    <row r="225" spans="1:7" x14ac:dyDescent="0.2">
      <c r="A225" s="5" t="s">
        <v>4919</v>
      </c>
      <c r="B225" s="20" t="s">
        <v>4920</v>
      </c>
      <c r="C225" s="143">
        <v>833.33299999999997</v>
      </c>
      <c r="D225" s="144">
        <f t="shared" si="3"/>
        <v>999.99959999999987</v>
      </c>
      <c r="E225" s="42">
        <v>0.42</v>
      </c>
    </row>
    <row r="226" spans="1:7" x14ac:dyDescent="0.2">
      <c r="A226" s="5" t="s">
        <v>3191</v>
      </c>
      <c r="B226" s="20" t="s">
        <v>3192</v>
      </c>
      <c r="C226" s="143">
        <v>208.33324999999999</v>
      </c>
      <c r="D226" s="144">
        <f t="shared" si="3"/>
        <v>249.99989999999997</v>
      </c>
      <c r="E226" s="42">
        <v>0.3</v>
      </c>
      <c r="F226" s="78" t="s">
        <v>5497</v>
      </c>
    </row>
    <row r="227" spans="1:7" x14ac:dyDescent="0.2">
      <c r="A227" s="5" t="s">
        <v>4921</v>
      </c>
      <c r="B227" s="20" t="s">
        <v>191</v>
      </c>
      <c r="C227" s="143">
        <v>749.99969999999996</v>
      </c>
      <c r="D227" s="144">
        <f t="shared" si="3"/>
        <v>899.99963999999989</v>
      </c>
      <c r="E227" s="42">
        <v>9.8000000000000004E-2</v>
      </c>
    </row>
    <row r="228" spans="1:7" x14ac:dyDescent="0.2">
      <c r="A228" s="5" t="s">
        <v>3193</v>
      </c>
      <c r="B228" s="20" t="s">
        <v>4993</v>
      </c>
      <c r="C228" s="143">
        <v>0</v>
      </c>
      <c r="D228" s="144">
        <f t="shared" si="3"/>
        <v>0</v>
      </c>
      <c r="E228" s="42">
        <v>9.5090000000000003</v>
      </c>
    </row>
    <row r="229" spans="1:7" x14ac:dyDescent="0.2">
      <c r="A229" s="5" t="s">
        <v>3194</v>
      </c>
      <c r="B229" s="20" t="s">
        <v>4994</v>
      </c>
      <c r="C229" s="143">
        <v>7916.6634999999997</v>
      </c>
      <c r="D229" s="144">
        <f t="shared" si="3"/>
        <v>9499.9961999999996</v>
      </c>
      <c r="E229" s="42">
        <v>8.7430000000000003</v>
      </c>
    </row>
    <row r="230" spans="1:7" s="13" customFormat="1" x14ac:dyDescent="0.2">
      <c r="A230" s="5" t="s">
        <v>3195</v>
      </c>
      <c r="B230" s="20" t="s">
        <v>4995</v>
      </c>
      <c r="C230" s="143">
        <v>3833.3317999999999</v>
      </c>
      <c r="D230" s="144">
        <f t="shared" si="3"/>
        <v>4599.9981600000001</v>
      </c>
      <c r="E230" s="42">
        <v>3.242</v>
      </c>
      <c r="F230" s="78" t="s">
        <v>5674</v>
      </c>
      <c r="G230" s="78"/>
    </row>
    <row r="231" spans="1:7" x14ac:dyDescent="0.2">
      <c r="A231" s="147" t="s">
        <v>3195</v>
      </c>
      <c r="B231" s="148" t="s">
        <v>4995</v>
      </c>
      <c r="C231" s="149">
        <v>3857</v>
      </c>
      <c r="D231" s="146">
        <f>C231*1.2</f>
        <v>4628.3999999999996</v>
      </c>
      <c r="E231" s="150"/>
      <c r="F231" s="78" t="s">
        <v>5504</v>
      </c>
    </row>
    <row r="232" spans="1:7" x14ac:dyDescent="0.2">
      <c r="A232" s="5" t="s">
        <v>3196</v>
      </c>
      <c r="B232" s="20" t="s">
        <v>4996</v>
      </c>
      <c r="C232" s="143">
        <v>4700</v>
      </c>
      <c r="D232" s="144">
        <f t="shared" si="3"/>
        <v>5640</v>
      </c>
      <c r="E232" s="42">
        <v>5.048</v>
      </c>
    </row>
    <row r="233" spans="1:7" s="13" customFormat="1" x14ac:dyDescent="0.2">
      <c r="A233" s="147" t="s">
        <v>3196</v>
      </c>
      <c r="B233" s="148" t="s">
        <v>4996</v>
      </c>
      <c r="C233" s="149">
        <v>4800</v>
      </c>
      <c r="D233" s="146">
        <f>C233*1.2</f>
        <v>5760</v>
      </c>
      <c r="E233" s="150"/>
      <c r="F233" s="78" t="s">
        <v>5504</v>
      </c>
      <c r="G233" s="78"/>
    </row>
    <row r="234" spans="1:7" x14ac:dyDescent="0.2">
      <c r="A234" s="5" t="s">
        <v>4290</v>
      </c>
      <c r="B234" s="20" t="s">
        <v>4997</v>
      </c>
      <c r="C234" s="143">
        <v>708.33304999999996</v>
      </c>
      <c r="D234" s="144">
        <f t="shared" si="3"/>
        <v>849.99965999999995</v>
      </c>
      <c r="E234" s="42">
        <v>0.20100000000000001</v>
      </c>
    </row>
    <row r="235" spans="1:7" x14ac:dyDescent="0.2">
      <c r="A235" s="5" t="s">
        <v>4287</v>
      </c>
      <c r="B235" s="20" t="s">
        <v>4998</v>
      </c>
      <c r="C235" s="143">
        <v>708.33304999999996</v>
      </c>
      <c r="D235" s="144">
        <f t="shared" si="3"/>
        <v>849.99965999999995</v>
      </c>
      <c r="E235" s="42">
        <v>0.19600000000000001</v>
      </c>
    </row>
    <row r="236" spans="1:7" x14ac:dyDescent="0.2">
      <c r="A236" s="5" t="s">
        <v>4288</v>
      </c>
      <c r="B236" s="20" t="s">
        <v>1523</v>
      </c>
      <c r="C236" s="143">
        <v>708.33304999999996</v>
      </c>
      <c r="D236" s="144">
        <f t="shared" si="3"/>
        <v>849.99965999999995</v>
      </c>
      <c r="E236" s="42">
        <v>0.16600000000000001</v>
      </c>
    </row>
    <row r="237" spans="1:7" x14ac:dyDescent="0.2">
      <c r="A237" s="5" t="s">
        <v>4289</v>
      </c>
      <c r="B237" s="20" t="s">
        <v>1521</v>
      </c>
      <c r="C237" s="143">
        <v>708.33304999999996</v>
      </c>
      <c r="D237" s="144">
        <f t="shared" si="3"/>
        <v>849.99965999999995</v>
      </c>
      <c r="E237" s="42">
        <v>0.16600000000000001</v>
      </c>
    </row>
    <row r="238" spans="1:7" x14ac:dyDescent="0.2">
      <c r="A238" s="5" t="s">
        <v>5498</v>
      </c>
      <c r="B238" t="s">
        <v>5499</v>
      </c>
      <c r="C238" s="143">
        <v>708.33304999999996</v>
      </c>
      <c r="D238" s="144">
        <f t="shared" si="3"/>
        <v>849.99965999999995</v>
      </c>
      <c r="E238" s="42">
        <v>0.215</v>
      </c>
    </row>
    <row r="239" spans="1:7" x14ac:dyDescent="0.2">
      <c r="A239" s="5" t="s">
        <v>3197</v>
      </c>
      <c r="B239" s="20" t="s">
        <v>4999</v>
      </c>
      <c r="C239" s="143">
        <v>999.99959999999999</v>
      </c>
      <c r="D239" s="144">
        <f t="shared" si="3"/>
        <v>1199.9995199999998</v>
      </c>
      <c r="E239" s="42">
        <v>2.99</v>
      </c>
    </row>
    <row r="240" spans="1:7" x14ac:dyDescent="0.2">
      <c r="A240" s="5" t="s">
        <v>3198</v>
      </c>
      <c r="B240" s="20" t="s">
        <v>5000</v>
      </c>
      <c r="C240" s="143">
        <v>999.99959999999999</v>
      </c>
      <c r="D240" s="144">
        <f t="shared" si="3"/>
        <v>1199.9995199999998</v>
      </c>
      <c r="E240" s="42">
        <v>2.1080000000000001</v>
      </c>
    </row>
    <row r="241" spans="1:7" x14ac:dyDescent="0.2">
      <c r="A241" s="5" t="s">
        <v>3199</v>
      </c>
      <c r="B241" s="20" t="s">
        <v>5001</v>
      </c>
      <c r="C241" s="143">
        <v>7916.6634999999997</v>
      </c>
      <c r="D241" s="144">
        <f t="shared" si="3"/>
        <v>9499.9961999999996</v>
      </c>
      <c r="E241" s="42">
        <v>9.3539999999999992</v>
      </c>
    </row>
    <row r="242" spans="1:7" x14ac:dyDescent="0.2">
      <c r="A242" s="5" t="s">
        <v>3200</v>
      </c>
      <c r="B242" s="20" t="s">
        <v>3201</v>
      </c>
      <c r="C242" s="143">
        <v>499.99979999999999</v>
      </c>
      <c r="D242" s="144">
        <f t="shared" si="3"/>
        <v>599.99975999999992</v>
      </c>
      <c r="E242" s="42"/>
    </row>
    <row r="243" spans="1:7" x14ac:dyDescent="0.2">
      <c r="A243" s="5" t="s">
        <v>3202</v>
      </c>
      <c r="B243" s="20" t="s">
        <v>3203</v>
      </c>
      <c r="C243" s="143">
        <v>499.99979999999999</v>
      </c>
      <c r="D243" s="144">
        <f t="shared" si="3"/>
        <v>599.99975999999992</v>
      </c>
      <c r="E243" s="42"/>
    </row>
    <row r="244" spans="1:7" x14ac:dyDescent="0.2">
      <c r="A244" s="5" t="s">
        <v>4403</v>
      </c>
      <c r="B244" s="20" t="s">
        <v>1550</v>
      </c>
      <c r="C244" s="143">
        <v>333.33319999999998</v>
      </c>
      <c r="D244" s="144">
        <f t="shared" si="3"/>
        <v>399.99983999999995</v>
      </c>
      <c r="E244" s="42">
        <v>0.16300000000000001</v>
      </c>
    </row>
    <row r="245" spans="1:7" x14ac:dyDescent="0.2">
      <c r="A245" s="5" t="s">
        <v>4296</v>
      </c>
      <c r="B245" s="20" t="s">
        <v>4297</v>
      </c>
      <c r="C245" s="143">
        <v>208.33324999999999</v>
      </c>
      <c r="D245" s="144">
        <f t="shared" si="3"/>
        <v>249.99989999999997</v>
      </c>
      <c r="E245" s="42">
        <v>0.11799999999999999</v>
      </c>
    </row>
    <row r="246" spans="1:7" x14ac:dyDescent="0.2">
      <c r="A246" s="5" t="s">
        <v>3204</v>
      </c>
      <c r="B246" s="20" t="s">
        <v>3205</v>
      </c>
      <c r="C246" s="143">
        <v>44750</v>
      </c>
      <c r="D246" s="144">
        <f t="shared" si="3"/>
        <v>53700</v>
      </c>
      <c r="E246" s="42">
        <v>58.613</v>
      </c>
    </row>
    <row r="247" spans="1:7" s="13" customFormat="1" x14ac:dyDescent="0.2">
      <c r="A247" s="5" t="s">
        <v>3206</v>
      </c>
      <c r="B247" s="20" t="s">
        <v>4728</v>
      </c>
      <c r="C247" s="143">
        <v>15000</v>
      </c>
      <c r="D247" s="144">
        <f t="shared" si="3"/>
        <v>18000</v>
      </c>
      <c r="E247" s="42">
        <v>31.2</v>
      </c>
      <c r="F247" s="78"/>
      <c r="G247" s="78"/>
    </row>
    <row r="248" spans="1:7" x14ac:dyDescent="0.2">
      <c r="A248" s="5" t="s">
        <v>3207</v>
      </c>
      <c r="B248" s="20" t="s">
        <v>3208</v>
      </c>
      <c r="C248" s="143">
        <v>13000</v>
      </c>
      <c r="D248" s="144">
        <f t="shared" si="3"/>
        <v>15600</v>
      </c>
      <c r="E248" s="42">
        <v>9.8000000000000007</v>
      </c>
    </row>
    <row r="249" spans="1:7" x14ac:dyDescent="0.2">
      <c r="A249" s="5" t="s">
        <v>3209</v>
      </c>
      <c r="B249" s="20" t="s">
        <v>116</v>
      </c>
      <c r="C249" s="143">
        <v>70.833304999999996</v>
      </c>
      <c r="D249" s="144">
        <f t="shared" si="3"/>
        <v>84.999965999999986</v>
      </c>
      <c r="E249" s="42">
        <v>7.0000000000000007E-2</v>
      </c>
    </row>
    <row r="250" spans="1:7" x14ac:dyDescent="0.2">
      <c r="A250" s="5" t="s">
        <v>3210</v>
      </c>
      <c r="B250" s="20" t="s">
        <v>119</v>
      </c>
      <c r="C250" s="143">
        <v>33.333320000000001</v>
      </c>
      <c r="D250" s="144">
        <f t="shared" si="3"/>
        <v>39.999983999999998</v>
      </c>
      <c r="E250" s="42"/>
    </row>
    <row r="251" spans="1:7" x14ac:dyDescent="0.2">
      <c r="A251" s="5" t="s">
        <v>3211</v>
      </c>
      <c r="B251" s="20" t="s">
        <v>5002</v>
      </c>
      <c r="C251" s="143">
        <v>0</v>
      </c>
      <c r="D251" s="144">
        <f t="shared" si="3"/>
        <v>0</v>
      </c>
      <c r="E251" s="42">
        <v>63.451999999999998</v>
      </c>
      <c r="F251" s="107" t="s">
        <v>5988</v>
      </c>
    </row>
    <row r="252" spans="1:7" s="13" customFormat="1" x14ac:dyDescent="0.2">
      <c r="A252" s="5" t="s">
        <v>3215</v>
      </c>
      <c r="B252" s="20" t="s">
        <v>5003</v>
      </c>
      <c r="C252" s="143">
        <v>12500</v>
      </c>
      <c r="D252" s="144">
        <f>C252*1.2</f>
        <v>15000</v>
      </c>
      <c r="E252" s="42">
        <v>16.372</v>
      </c>
      <c r="F252" s="78"/>
      <c r="G252" s="78"/>
    </row>
    <row r="253" spans="1:7" s="13" customFormat="1" x14ac:dyDescent="0.2">
      <c r="A253" s="147" t="s">
        <v>3215</v>
      </c>
      <c r="B253" s="148" t="s">
        <v>5003</v>
      </c>
      <c r="C253" s="149">
        <v>12717</v>
      </c>
      <c r="D253" s="146">
        <f>C253*1.2</f>
        <v>15260.4</v>
      </c>
      <c r="E253" s="150"/>
      <c r="F253" s="78" t="s">
        <v>5504</v>
      </c>
      <c r="G253" s="78"/>
    </row>
    <row r="254" spans="1:7" s="13" customFormat="1" x14ac:dyDescent="0.2">
      <c r="A254" s="5" t="s">
        <v>3212</v>
      </c>
      <c r="B254" s="20" t="s">
        <v>3213</v>
      </c>
      <c r="C254" s="143">
        <v>0</v>
      </c>
      <c r="D254" s="144">
        <f t="shared" si="3"/>
        <v>0</v>
      </c>
      <c r="E254" s="42"/>
      <c r="F254" s="107" t="s">
        <v>5988</v>
      </c>
      <c r="G254" s="78"/>
    </row>
    <row r="255" spans="1:7" s="13" customFormat="1" x14ac:dyDescent="0.2">
      <c r="A255" s="5" t="s">
        <v>3214</v>
      </c>
      <c r="B255" s="20" t="s">
        <v>4884</v>
      </c>
      <c r="C255" s="143">
        <v>19000</v>
      </c>
      <c r="D255" s="144">
        <f t="shared" si="3"/>
        <v>22800</v>
      </c>
      <c r="E255" s="42">
        <v>35.006999999999998</v>
      </c>
      <c r="F255" s="78" t="s">
        <v>5674</v>
      </c>
      <c r="G255" s="78"/>
    </row>
    <row r="256" spans="1:7" s="13" customFormat="1" x14ac:dyDescent="0.2">
      <c r="A256" s="147" t="s">
        <v>3214</v>
      </c>
      <c r="B256" s="148" t="s">
        <v>4884</v>
      </c>
      <c r="C256" s="149">
        <v>19500</v>
      </c>
      <c r="D256" s="146">
        <f>C256*1.2</f>
        <v>23400</v>
      </c>
      <c r="E256" s="150"/>
      <c r="F256" s="226" t="s">
        <v>5504</v>
      </c>
      <c r="G256" s="78"/>
    </row>
    <row r="257" spans="1:7" s="27" customFormat="1" x14ac:dyDescent="0.2">
      <c r="A257" s="5" t="s">
        <v>3216</v>
      </c>
      <c r="B257" s="20" t="s">
        <v>179</v>
      </c>
      <c r="C257" s="143">
        <v>166.66659999999999</v>
      </c>
      <c r="D257" s="144">
        <f t="shared" si="3"/>
        <v>199.99991999999997</v>
      </c>
      <c r="E257" s="42">
        <v>0.14199999999999999</v>
      </c>
      <c r="F257" s="78"/>
      <c r="G257" s="78"/>
    </row>
    <row r="258" spans="1:7" x14ac:dyDescent="0.2">
      <c r="A258" s="5" t="s">
        <v>3217</v>
      </c>
      <c r="B258" s="20" t="s">
        <v>3218</v>
      </c>
      <c r="C258" s="143">
        <v>1499.9993999999999</v>
      </c>
      <c r="D258" s="144">
        <f t="shared" si="3"/>
        <v>1799.9992799999998</v>
      </c>
      <c r="E258" s="42">
        <v>0.42</v>
      </c>
      <c r="F258" s="78" t="s">
        <v>5674</v>
      </c>
    </row>
    <row r="259" spans="1:7" x14ac:dyDescent="0.2">
      <c r="A259" s="5" t="s">
        <v>3219</v>
      </c>
      <c r="B259" s="20" t="s">
        <v>1740</v>
      </c>
      <c r="C259" s="143">
        <v>6937</v>
      </c>
      <c r="D259" s="144">
        <f t="shared" si="3"/>
        <v>8324.4</v>
      </c>
      <c r="E259" s="42"/>
      <c r="F259" s="285" t="s">
        <v>7249</v>
      </c>
    </row>
    <row r="260" spans="1:7" x14ac:dyDescent="0.2">
      <c r="A260" s="5" t="s">
        <v>3220</v>
      </c>
      <c r="B260" s="20" t="s">
        <v>1140</v>
      </c>
      <c r="C260" s="143">
        <v>3000</v>
      </c>
      <c r="D260" s="144">
        <f t="shared" si="3"/>
        <v>3600</v>
      </c>
      <c r="E260" s="42">
        <v>1.835</v>
      </c>
    </row>
    <row r="261" spans="1:7" x14ac:dyDescent="0.2">
      <c r="A261" s="5" t="s">
        <v>4269</v>
      </c>
      <c r="B261" s="20" t="s">
        <v>760</v>
      </c>
      <c r="C261" s="143">
        <v>374.99984999999998</v>
      </c>
      <c r="D261" s="144">
        <f t="shared" si="3"/>
        <v>449.99981999999994</v>
      </c>
      <c r="E261" s="42">
        <v>0.158</v>
      </c>
      <c r="F261" s="78" t="s">
        <v>5500</v>
      </c>
    </row>
    <row r="262" spans="1:7" x14ac:dyDescent="0.2">
      <c r="A262" s="5" t="s">
        <v>3221</v>
      </c>
      <c r="B262" s="20" t="s">
        <v>5004</v>
      </c>
      <c r="C262" s="143">
        <v>374.99984999999998</v>
      </c>
      <c r="D262" s="144">
        <f t="shared" si="3"/>
        <v>449.99981999999994</v>
      </c>
      <c r="E262" s="42">
        <v>0.57499999999999996</v>
      </c>
    </row>
    <row r="263" spans="1:7" x14ac:dyDescent="0.2">
      <c r="A263" s="5" t="s">
        <v>3222</v>
      </c>
      <c r="B263" s="20" t="s">
        <v>5005</v>
      </c>
      <c r="C263" s="143">
        <v>13000</v>
      </c>
      <c r="D263" s="144">
        <f t="shared" si="3"/>
        <v>15600</v>
      </c>
      <c r="E263" s="42">
        <v>18.527999999999999</v>
      </c>
    </row>
    <row r="264" spans="1:7" x14ac:dyDescent="0.2">
      <c r="A264" s="147" t="s">
        <v>3222</v>
      </c>
      <c r="B264" s="148" t="s">
        <v>5005</v>
      </c>
      <c r="C264" s="149">
        <v>13187</v>
      </c>
      <c r="D264" s="146">
        <f>C264*1.2</f>
        <v>15824.4</v>
      </c>
      <c r="E264" s="150"/>
      <c r="F264" s="78" t="s">
        <v>5504</v>
      </c>
    </row>
    <row r="265" spans="1:7" x14ac:dyDescent="0.2">
      <c r="A265" s="5" t="s">
        <v>3223</v>
      </c>
      <c r="B265" s="20" t="s">
        <v>3224</v>
      </c>
      <c r="C265" s="143">
        <v>22000</v>
      </c>
      <c r="D265" s="144">
        <f t="shared" si="3"/>
        <v>26400</v>
      </c>
      <c r="E265" s="42">
        <v>51.7</v>
      </c>
    </row>
    <row r="266" spans="1:7" x14ac:dyDescent="0.2">
      <c r="A266" s="147" t="s">
        <v>3223</v>
      </c>
      <c r="B266" s="148" t="s">
        <v>3224</v>
      </c>
      <c r="C266" s="149">
        <v>22560</v>
      </c>
      <c r="D266" s="146">
        <f>C266*1.2</f>
        <v>27072</v>
      </c>
      <c r="E266" s="150"/>
      <c r="F266" s="78" t="s">
        <v>5504</v>
      </c>
    </row>
    <row r="267" spans="1:7" x14ac:dyDescent="0.2">
      <c r="A267" s="5" t="s">
        <v>3225</v>
      </c>
      <c r="B267" s="20" t="s">
        <v>5006</v>
      </c>
      <c r="C267" s="143">
        <v>583.33309999999994</v>
      </c>
      <c r="D267" s="144">
        <f t="shared" si="3"/>
        <v>699.99971999999991</v>
      </c>
      <c r="E267" s="42">
        <v>0.71</v>
      </c>
      <c r="F267" s="78" t="s">
        <v>4404</v>
      </c>
      <c r="G267" s="78" t="s">
        <v>4830</v>
      </c>
    </row>
    <row r="268" spans="1:7" x14ac:dyDescent="0.2">
      <c r="A268" s="147" t="s">
        <v>3225</v>
      </c>
      <c r="B268" s="148" t="s">
        <v>5006</v>
      </c>
      <c r="C268" s="149">
        <v>590</v>
      </c>
      <c r="D268" s="146">
        <f>C268*1.2</f>
        <v>708</v>
      </c>
      <c r="E268" s="150"/>
      <c r="F268" s="78" t="s">
        <v>5504</v>
      </c>
    </row>
    <row r="269" spans="1:7" x14ac:dyDescent="0.2">
      <c r="A269" s="5" t="s">
        <v>3226</v>
      </c>
      <c r="B269" s="20" t="s">
        <v>5007</v>
      </c>
      <c r="C269" s="143">
        <v>374.99984999999998</v>
      </c>
      <c r="D269" s="144">
        <f t="shared" si="3"/>
        <v>449.99981999999994</v>
      </c>
      <c r="E269" s="42"/>
      <c r="F269" s="78" t="s">
        <v>4324</v>
      </c>
      <c r="G269" s="78" t="s">
        <v>5486</v>
      </c>
    </row>
    <row r="270" spans="1:7" x14ac:dyDescent="0.2">
      <c r="A270" s="5" t="s">
        <v>3227</v>
      </c>
      <c r="B270" s="20" t="s">
        <v>5008</v>
      </c>
      <c r="C270" s="143">
        <v>166.66659999999999</v>
      </c>
      <c r="D270" s="144">
        <f t="shared" si="3"/>
        <v>199.99991999999997</v>
      </c>
      <c r="E270" s="42"/>
    </row>
    <row r="271" spans="1:7" x14ac:dyDescent="0.2">
      <c r="A271" s="5" t="s">
        <v>3228</v>
      </c>
      <c r="B271" s="20" t="s">
        <v>5009</v>
      </c>
      <c r="C271" s="143">
        <v>791.66634999999997</v>
      </c>
      <c r="D271" s="144">
        <f t="shared" si="3"/>
        <v>949.99961999999994</v>
      </c>
      <c r="E271" s="42">
        <v>0.35</v>
      </c>
      <c r="F271" s="78" t="s">
        <v>903</v>
      </c>
    </row>
    <row r="272" spans="1:7" x14ac:dyDescent="0.2">
      <c r="A272" s="5" t="s">
        <v>3229</v>
      </c>
      <c r="B272" s="20" t="s">
        <v>3230</v>
      </c>
      <c r="C272" s="143">
        <v>1999.9992</v>
      </c>
      <c r="D272" s="144">
        <f t="shared" si="3"/>
        <v>2399.9990399999997</v>
      </c>
      <c r="E272" s="42">
        <v>1.262</v>
      </c>
      <c r="F272" s="78" t="s">
        <v>3231</v>
      </c>
    </row>
    <row r="273" spans="1:7" x14ac:dyDescent="0.2">
      <c r="A273" s="5" t="s">
        <v>3232</v>
      </c>
      <c r="B273" s="20" t="s">
        <v>1772</v>
      </c>
      <c r="C273" s="143">
        <v>583</v>
      </c>
      <c r="D273" s="144">
        <f t="shared" si="3"/>
        <v>699.6</v>
      </c>
      <c r="E273" s="42">
        <v>0.376</v>
      </c>
    </row>
    <row r="274" spans="1:7" x14ac:dyDescent="0.2">
      <c r="A274" s="5" t="s">
        <v>3233</v>
      </c>
      <c r="B274" s="20" t="s">
        <v>3234</v>
      </c>
      <c r="C274" s="143">
        <v>11666.662</v>
      </c>
      <c r="D274" s="144">
        <f t="shared" si="3"/>
        <v>13999.9944</v>
      </c>
      <c r="E274" s="42">
        <v>10.75</v>
      </c>
    </row>
    <row r="275" spans="1:7" x14ac:dyDescent="0.2">
      <c r="A275" s="147" t="s">
        <v>3233</v>
      </c>
      <c r="B275" s="148" t="s">
        <v>3234</v>
      </c>
      <c r="C275" s="149">
        <v>11749</v>
      </c>
      <c r="D275" s="146">
        <f>C275*1.2</f>
        <v>14098.8</v>
      </c>
      <c r="E275" s="150"/>
      <c r="F275" s="78" t="s">
        <v>5504</v>
      </c>
    </row>
    <row r="276" spans="1:7" x14ac:dyDescent="0.2">
      <c r="A276" s="5" t="s">
        <v>3235</v>
      </c>
      <c r="B276" s="20" t="s">
        <v>3236</v>
      </c>
      <c r="C276" s="143">
        <v>11666.662</v>
      </c>
      <c r="D276" s="144">
        <f t="shared" si="3"/>
        <v>13999.9944</v>
      </c>
      <c r="E276" s="42">
        <v>10.75</v>
      </c>
    </row>
    <row r="277" spans="1:7" x14ac:dyDescent="0.2">
      <c r="A277" s="147" t="s">
        <v>3235</v>
      </c>
      <c r="B277" s="148" t="s">
        <v>3236</v>
      </c>
      <c r="C277" s="149">
        <v>11749</v>
      </c>
      <c r="D277" s="146">
        <f>C277*1.2</f>
        <v>14098.8</v>
      </c>
      <c r="E277" s="150"/>
      <c r="F277" s="78" t="s">
        <v>5504</v>
      </c>
    </row>
    <row r="278" spans="1:7" x14ac:dyDescent="0.2">
      <c r="A278" s="5" t="s">
        <v>3233</v>
      </c>
      <c r="B278" s="20" t="s">
        <v>4387</v>
      </c>
      <c r="C278" s="143">
        <v>4166.665</v>
      </c>
      <c r="D278" s="144">
        <f t="shared" si="3"/>
        <v>4999.9979999999996</v>
      </c>
      <c r="E278" s="42">
        <v>10.75</v>
      </c>
    </row>
    <row r="279" spans="1:7" x14ac:dyDescent="0.2">
      <c r="A279" s="5" t="s">
        <v>3235</v>
      </c>
      <c r="B279" s="20" t="s">
        <v>4388</v>
      </c>
      <c r="C279" s="143">
        <v>4166.665</v>
      </c>
      <c r="D279" s="144">
        <f t="shared" si="3"/>
        <v>4999.9979999999996</v>
      </c>
      <c r="E279" s="42">
        <v>10.75</v>
      </c>
    </row>
    <row r="280" spans="1:7" x14ac:dyDescent="0.2">
      <c r="A280" s="5" t="s">
        <v>3237</v>
      </c>
      <c r="B280" s="20" t="s">
        <v>3238</v>
      </c>
      <c r="C280" s="143">
        <v>9166.6630000000005</v>
      </c>
      <c r="D280" s="144">
        <f t="shared" si="3"/>
        <v>10999.9956</v>
      </c>
      <c r="E280" s="42"/>
    </row>
    <row r="281" spans="1:7" x14ac:dyDescent="0.2">
      <c r="A281" s="5" t="s">
        <v>3239</v>
      </c>
      <c r="B281" s="20" t="s">
        <v>3238</v>
      </c>
      <c r="C281" s="143">
        <v>9166.6630000000005</v>
      </c>
      <c r="D281" s="144">
        <f t="shared" ref="D281:D346" si="4">C281*1.2</f>
        <v>10999.9956</v>
      </c>
      <c r="E281" s="42"/>
    </row>
    <row r="282" spans="1:7" x14ac:dyDescent="0.2">
      <c r="A282" s="5" t="s">
        <v>3240</v>
      </c>
      <c r="B282" s="20" t="s">
        <v>3241</v>
      </c>
      <c r="C282" s="143">
        <v>208.33324999999999</v>
      </c>
      <c r="D282" s="144">
        <f t="shared" si="4"/>
        <v>249.99989999999997</v>
      </c>
      <c r="E282" s="42">
        <v>0.28000000000000003</v>
      </c>
      <c r="F282" s="78" t="s">
        <v>4405</v>
      </c>
      <c r="G282" s="78" t="s">
        <v>5484</v>
      </c>
    </row>
    <row r="283" spans="1:7" x14ac:dyDescent="0.2">
      <c r="A283" s="147" t="s">
        <v>3240</v>
      </c>
      <c r="B283" s="148" t="s">
        <v>3241</v>
      </c>
      <c r="C283" s="149">
        <v>211</v>
      </c>
      <c r="D283" s="146">
        <f>C283*1.2</f>
        <v>253.2</v>
      </c>
      <c r="E283" s="150"/>
      <c r="F283" s="78" t="s">
        <v>5504</v>
      </c>
    </row>
    <row r="284" spans="1:7" x14ac:dyDescent="0.2">
      <c r="A284" s="5" t="s">
        <v>3242</v>
      </c>
      <c r="B284" s="20" t="s">
        <v>179</v>
      </c>
      <c r="C284" s="143">
        <v>41.666649999999997</v>
      </c>
      <c r="D284" s="144">
        <f t="shared" si="4"/>
        <v>49.999979999999994</v>
      </c>
      <c r="E284" s="42">
        <v>1.6999999999999999E-3</v>
      </c>
    </row>
    <row r="285" spans="1:7" x14ac:dyDescent="0.2">
      <c r="A285" s="5" t="s">
        <v>3243</v>
      </c>
      <c r="B285" s="20" t="s">
        <v>3244</v>
      </c>
      <c r="C285" s="143">
        <v>499.99979999999999</v>
      </c>
      <c r="D285" s="144">
        <f t="shared" si="4"/>
        <v>599.99975999999992</v>
      </c>
      <c r="E285" s="42">
        <v>0.214</v>
      </c>
      <c r="F285" s="78" t="s">
        <v>4181</v>
      </c>
    </row>
    <row r="286" spans="1:7" x14ac:dyDescent="0.2">
      <c r="A286" s="5" t="s">
        <v>3245</v>
      </c>
      <c r="B286" s="20" t="s">
        <v>1780</v>
      </c>
      <c r="C286" s="143">
        <v>249.9999</v>
      </c>
      <c r="D286" s="144">
        <f t="shared" si="4"/>
        <v>299.99987999999996</v>
      </c>
      <c r="E286" s="42">
        <v>0.02</v>
      </c>
    </row>
    <row r="287" spans="1:7" x14ac:dyDescent="0.2">
      <c r="A287" s="5" t="s">
        <v>1781</v>
      </c>
      <c r="B287" s="20" t="s">
        <v>1782</v>
      </c>
      <c r="C287" s="143">
        <v>399.99984000000001</v>
      </c>
      <c r="D287" s="144">
        <f t="shared" si="4"/>
        <v>479.99980799999997</v>
      </c>
      <c r="E287" s="42">
        <v>0.33</v>
      </c>
      <c r="F287" s="78" t="s">
        <v>4858</v>
      </c>
    </row>
    <row r="288" spans="1:7" x14ac:dyDescent="0.2">
      <c r="A288" s="5" t="s">
        <v>3246</v>
      </c>
      <c r="B288" s="20" t="s">
        <v>3247</v>
      </c>
      <c r="C288" s="143">
        <v>291.66654999999997</v>
      </c>
      <c r="D288" s="144">
        <f t="shared" si="4"/>
        <v>349.99985999999996</v>
      </c>
      <c r="E288" s="42">
        <v>0.36</v>
      </c>
    </row>
    <row r="289" spans="1:9" x14ac:dyDescent="0.2">
      <c r="A289" s="5" t="s">
        <v>4389</v>
      </c>
      <c r="B289" s="20" t="s">
        <v>156</v>
      </c>
      <c r="C289" s="143">
        <v>66.666640000000001</v>
      </c>
      <c r="D289" s="144">
        <f t="shared" si="4"/>
        <v>79.999967999999996</v>
      </c>
      <c r="E289" s="42">
        <v>2.5000000000000001E-2</v>
      </c>
    </row>
    <row r="290" spans="1:9" x14ac:dyDescent="0.2">
      <c r="A290" s="5" t="s">
        <v>3248</v>
      </c>
      <c r="B290" s="20" t="s">
        <v>1791</v>
      </c>
      <c r="C290" s="143">
        <v>249.9999</v>
      </c>
      <c r="D290" s="144">
        <f t="shared" si="4"/>
        <v>299.99987999999996</v>
      </c>
      <c r="E290" s="42">
        <v>0.112</v>
      </c>
      <c r="F290" s="78" t="s">
        <v>4410</v>
      </c>
      <c r="G290" s="78" t="s">
        <v>5485</v>
      </c>
    </row>
    <row r="291" spans="1:9" x14ac:dyDescent="0.2">
      <c r="A291" s="5" t="s">
        <v>3249</v>
      </c>
      <c r="B291" s="20" t="s">
        <v>3250</v>
      </c>
      <c r="C291" s="143">
        <v>41.666649999999997</v>
      </c>
      <c r="D291" s="144">
        <f t="shared" si="4"/>
        <v>49.999979999999994</v>
      </c>
      <c r="E291" s="42">
        <v>3.7499999999999999E-2</v>
      </c>
    </row>
    <row r="292" spans="1:9" x14ac:dyDescent="0.2">
      <c r="A292" s="5" t="s">
        <v>4277</v>
      </c>
      <c r="B292" s="20" t="s">
        <v>171</v>
      </c>
      <c r="C292" s="143">
        <v>83.333299999999994</v>
      </c>
      <c r="D292" s="144">
        <f t="shared" si="4"/>
        <v>99.999959999999987</v>
      </c>
      <c r="E292" s="42">
        <v>7.3999999999999996E-2</v>
      </c>
    </row>
    <row r="293" spans="1:9" x14ac:dyDescent="0.2">
      <c r="A293" s="5" t="s">
        <v>4275</v>
      </c>
      <c r="B293" s="20" t="s">
        <v>4276</v>
      </c>
      <c r="C293" s="143">
        <v>166.66659999999999</v>
      </c>
      <c r="D293" s="144">
        <f t="shared" si="4"/>
        <v>199.99991999999997</v>
      </c>
      <c r="E293" s="42">
        <v>0.255</v>
      </c>
    </row>
    <row r="294" spans="1:9" x14ac:dyDescent="0.2">
      <c r="A294" s="5" t="s">
        <v>3251</v>
      </c>
      <c r="B294" s="20" t="s">
        <v>3252</v>
      </c>
      <c r="C294" s="143">
        <v>41.666649999999997</v>
      </c>
      <c r="D294" s="144">
        <f t="shared" si="4"/>
        <v>49.999979999999994</v>
      </c>
      <c r="E294" s="42">
        <v>0.02</v>
      </c>
      <c r="F294" s="78" t="s">
        <v>4320</v>
      </c>
    </row>
    <row r="295" spans="1:9" x14ac:dyDescent="0.2">
      <c r="A295" s="5" t="s">
        <v>3253</v>
      </c>
      <c r="B295" s="20" t="s">
        <v>3254</v>
      </c>
      <c r="C295" s="143">
        <v>33.333320000000001</v>
      </c>
      <c r="D295" s="144">
        <f t="shared" si="4"/>
        <v>39.999983999999998</v>
      </c>
      <c r="E295" s="42">
        <v>3.2000000000000001E-2</v>
      </c>
    </row>
    <row r="296" spans="1:9" x14ac:dyDescent="0.2">
      <c r="A296" s="5" t="s">
        <v>5662</v>
      </c>
      <c r="B296" s="20" t="s">
        <v>1772</v>
      </c>
      <c r="C296" s="143">
        <v>1425</v>
      </c>
      <c r="D296" s="144">
        <f t="shared" si="4"/>
        <v>1710</v>
      </c>
      <c r="E296" s="42"/>
      <c r="F296" s="78" t="s">
        <v>5674</v>
      </c>
      <c r="I296" s="78" t="s">
        <v>5663</v>
      </c>
    </row>
    <row r="297" spans="1:9" x14ac:dyDescent="0.2">
      <c r="A297" s="5" t="s">
        <v>3255</v>
      </c>
      <c r="B297" s="20" t="s">
        <v>1089</v>
      </c>
      <c r="C297" s="143">
        <v>333.33319999999998</v>
      </c>
      <c r="D297" s="144">
        <f t="shared" si="4"/>
        <v>399.99983999999995</v>
      </c>
      <c r="E297" s="42">
        <v>0.4</v>
      </c>
      <c r="F297" s="78" t="s">
        <v>5487</v>
      </c>
    </row>
    <row r="298" spans="1:9" x14ac:dyDescent="0.2">
      <c r="A298" s="5" t="s">
        <v>3256</v>
      </c>
      <c r="B298" s="20" t="s">
        <v>3257</v>
      </c>
      <c r="C298" s="143">
        <v>566.66643999999997</v>
      </c>
      <c r="D298" s="145">
        <f t="shared" si="4"/>
        <v>679.99972799999989</v>
      </c>
      <c r="E298" s="42">
        <v>0.28000000000000003</v>
      </c>
    </row>
    <row r="299" spans="1:9" x14ac:dyDescent="0.2">
      <c r="A299" s="5" t="s">
        <v>3258</v>
      </c>
      <c r="B299" s="20" t="s">
        <v>1800</v>
      </c>
      <c r="C299" s="143">
        <v>120</v>
      </c>
      <c r="D299" s="144">
        <f t="shared" si="4"/>
        <v>144</v>
      </c>
      <c r="E299" s="42">
        <v>2.8000000000000001E-2</v>
      </c>
    </row>
    <row r="300" spans="1:9" x14ac:dyDescent="0.2">
      <c r="A300" s="5" t="s">
        <v>3259</v>
      </c>
      <c r="B300" s="20" t="s">
        <v>7043</v>
      </c>
      <c r="C300" s="143">
        <v>58.333309999999997</v>
      </c>
      <c r="D300" s="144">
        <f t="shared" si="4"/>
        <v>69.999972</v>
      </c>
      <c r="E300" s="42">
        <v>5.3499999999999999E-2</v>
      </c>
      <c r="F300" s="78" t="s">
        <v>4406</v>
      </c>
    </row>
    <row r="301" spans="1:9" x14ac:dyDescent="0.2">
      <c r="A301" s="5" t="s">
        <v>3261</v>
      </c>
      <c r="B301" s="20" t="s">
        <v>3262</v>
      </c>
      <c r="C301" s="143">
        <v>49.999980000000001</v>
      </c>
      <c r="D301" s="144">
        <f t="shared" si="4"/>
        <v>59.999975999999997</v>
      </c>
      <c r="E301" s="42">
        <v>1.8800000000000001E-2</v>
      </c>
      <c r="F301" s="78" t="s">
        <v>4390</v>
      </c>
      <c r="G301" s="78" t="s">
        <v>4320</v>
      </c>
      <c r="H301" s="78" t="s">
        <v>5488</v>
      </c>
    </row>
    <row r="302" spans="1:9" x14ac:dyDescent="0.2">
      <c r="A302" s="5" t="s">
        <v>3263</v>
      </c>
      <c r="B302" s="20" t="s">
        <v>3264</v>
      </c>
      <c r="C302" s="143">
        <v>41.666649999999997</v>
      </c>
      <c r="D302" s="144">
        <f t="shared" si="4"/>
        <v>49.999979999999994</v>
      </c>
      <c r="E302" s="42">
        <v>5.1999999999999998E-3</v>
      </c>
    </row>
    <row r="303" spans="1:9" x14ac:dyDescent="0.2">
      <c r="A303" s="5" t="s">
        <v>3265</v>
      </c>
      <c r="B303" s="20" t="s">
        <v>5010</v>
      </c>
      <c r="C303" s="143">
        <v>291.66654999999997</v>
      </c>
      <c r="D303" s="144">
        <f t="shared" si="4"/>
        <v>349.99985999999996</v>
      </c>
      <c r="E303" s="42">
        <v>0.52600000000000002</v>
      </c>
    </row>
    <row r="304" spans="1:9" x14ac:dyDescent="0.2">
      <c r="A304" s="5" t="s">
        <v>3266</v>
      </c>
      <c r="B304" s="20" t="s">
        <v>156</v>
      </c>
      <c r="C304" s="143">
        <v>83.333299999999994</v>
      </c>
      <c r="D304" s="144">
        <f t="shared" si="4"/>
        <v>99.999959999999987</v>
      </c>
      <c r="E304" s="42">
        <v>3.7400000000000003E-2</v>
      </c>
      <c r="F304" s="78" t="s">
        <v>4407</v>
      </c>
    </row>
    <row r="305" spans="1:7" x14ac:dyDescent="0.2">
      <c r="A305" s="5" t="s">
        <v>3267</v>
      </c>
      <c r="B305" s="20" t="s">
        <v>156</v>
      </c>
      <c r="C305" s="143">
        <v>66.666640000000001</v>
      </c>
      <c r="D305" s="144">
        <f t="shared" si="4"/>
        <v>79.999967999999996</v>
      </c>
      <c r="E305" s="42">
        <v>1.2E-2</v>
      </c>
      <c r="F305" s="78" t="s">
        <v>4408</v>
      </c>
    </row>
    <row r="306" spans="1:7" x14ac:dyDescent="0.2">
      <c r="A306" s="5" t="s">
        <v>3268</v>
      </c>
      <c r="B306" s="20" t="s">
        <v>4391</v>
      </c>
      <c r="C306" s="143">
        <v>49.999980000000001</v>
      </c>
      <c r="D306" s="144">
        <f t="shared" si="4"/>
        <v>59.999975999999997</v>
      </c>
      <c r="E306" s="42"/>
      <c r="F306" s="78" t="s">
        <v>4320</v>
      </c>
      <c r="G306" s="78" t="s">
        <v>5489</v>
      </c>
    </row>
    <row r="307" spans="1:7" x14ac:dyDescent="0.2">
      <c r="A307" s="5" t="s">
        <v>1957</v>
      </c>
      <c r="B307" s="20" t="s">
        <v>1958</v>
      </c>
      <c r="C307" s="143">
        <v>41.666649999999997</v>
      </c>
      <c r="D307" s="144">
        <f t="shared" si="4"/>
        <v>49.999979999999994</v>
      </c>
      <c r="E307" s="42">
        <v>3.0000000000000001E-3</v>
      </c>
      <c r="F307" s="78" t="s">
        <v>4409</v>
      </c>
      <c r="G307" s="78" t="s">
        <v>4411</v>
      </c>
    </row>
    <row r="308" spans="1:7" x14ac:dyDescent="0.2">
      <c r="A308" s="5"/>
      <c r="B308" s="20" t="s">
        <v>3269</v>
      </c>
      <c r="C308" s="143">
        <v>24166.656999999999</v>
      </c>
      <c r="D308" s="144">
        <f t="shared" si="4"/>
        <v>28999.988399999998</v>
      </c>
      <c r="E308" s="42"/>
    </row>
    <row r="309" spans="1:7" x14ac:dyDescent="0.2">
      <c r="A309" s="5"/>
      <c r="B309" s="20" t="s">
        <v>3270</v>
      </c>
      <c r="C309" s="143">
        <v>12499.994999999999</v>
      </c>
      <c r="D309" s="144">
        <f t="shared" si="4"/>
        <v>14999.993999999999</v>
      </c>
      <c r="E309" s="42"/>
    </row>
    <row r="310" spans="1:7" x14ac:dyDescent="0.2">
      <c r="A310" s="5"/>
      <c r="B310" s="20" t="s">
        <v>3271</v>
      </c>
      <c r="C310" s="143">
        <v>5833.3310000000001</v>
      </c>
      <c r="D310" s="144">
        <f t="shared" si="4"/>
        <v>6999.9971999999998</v>
      </c>
      <c r="E310" s="42"/>
    </row>
    <row r="311" spans="1:7" x14ac:dyDescent="0.2">
      <c r="A311" s="5"/>
      <c r="B311" s="20" t="s">
        <v>4867</v>
      </c>
      <c r="C311" s="143">
        <v>8333.33</v>
      </c>
      <c r="D311" s="144">
        <f t="shared" si="4"/>
        <v>9999.9959999999992</v>
      </c>
      <c r="E311" s="42"/>
    </row>
    <row r="312" spans="1:7" x14ac:dyDescent="0.2">
      <c r="A312" s="5"/>
      <c r="B312" s="20" t="s">
        <v>4868</v>
      </c>
      <c r="C312" s="143">
        <v>8333.33</v>
      </c>
      <c r="D312" s="144">
        <f t="shared" si="4"/>
        <v>9999.9959999999992</v>
      </c>
      <c r="E312" s="42"/>
    </row>
    <row r="313" spans="1:7" x14ac:dyDescent="0.2">
      <c r="A313" s="5" t="s">
        <v>3272</v>
      </c>
      <c r="B313" s="20" t="s">
        <v>3273</v>
      </c>
      <c r="C313" s="143">
        <v>416666.5</v>
      </c>
      <c r="D313" s="145">
        <f t="shared" si="4"/>
        <v>499999.8</v>
      </c>
      <c r="E313" s="42">
        <v>1630</v>
      </c>
    </row>
    <row r="314" spans="1:7" s="13" customFormat="1" x14ac:dyDescent="0.2">
      <c r="A314" s="5" t="s">
        <v>3272</v>
      </c>
      <c r="B314" s="20" t="s">
        <v>3274</v>
      </c>
      <c r="C314" s="143">
        <v>333333.2</v>
      </c>
      <c r="D314" s="145">
        <f t="shared" si="4"/>
        <v>399999.84</v>
      </c>
      <c r="E314" s="42">
        <v>1630</v>
      </c>
      <c r="F314" s="78"/>
      <c r="G314" s="78"/>
    </row>
    <row r="315" spans="1:7" s="13" customFormat="1" x14ac:dyDescent="0.2">
      <c r="A315" s="5" t="s">
        <v>3272</v>
      </c>
      <c r="B315" s="20" t="s">
        <v>4881</v>
      </c>
      <c r="C315" s="143">
        <v>166666.6</v>
      </c>
      <c r="D315" s="144">
        <f t="shared" si="4"/>
        <v>199999.92</v>
      </c>
      <c r="E315" s="42">
        <v>1630</v>
      </c>
      <c r="F315" s="78"/>
      <c r="G315" s="78"/>
    </row>
    <row r="316" spans="1:7" s="13" customFormat="1" x14ac:dyDescent="0.2">
      <c r="A316" s="5" t="s">
        <v>3275</v>
      </c>
      <c r="B316" s="20" t="s">
        <v>1842</v>
      </c>
      <c r="C316" s="143">
        <v>2499.9989999999998</v>
      </c>
      <c r="D316" s="144">
        <f t="shared" si="4"/>
        <v>2999.9987999999998</v>
      </c>
      <c r="E316" s="42">
        <v>7.8</v>
      </c>
      <c r="F316" s="78"/>
      <c r="G316" s="78"/>
    </row>
    <row r="317" spans="1:7" s="13" customFormat="1" x14ac:dyDescent="0.2">
      <c r="A317" s="147" t="s">
        <v>3275</v>
      </c>
      <c r="B317" s="148" t="s">
        <v>1842</v>
      </c>
      <c r="C317" s="149">
        <v>2584</v>
      </c>
      <c r="D317" s="146">
        <f>C317*1.2</f>
        <v>3100.7999999999997</v>
      </c>
      <c r="E317" s="150"/>
      <c r="F317" s="78" t="s">
        <v>5504</v>
      </c>
      <c r="G317" s="78"/>
    </row>
    <row r="318" spans="1:7" s="13" customFormat="1" x14ac:dyDescent="0.2">
      <c r="A318" s="5" t="s">
        <v>3275</v>
      </c>
      <c r="B318" s="20" t="s">
        <v>4392</v>
      </c>
      <c r="C318" s="143">
        <v>1416.6660999999999</v>
      </c>
      <c r="D318" s="144">
        <f t="shared" si="4"/>
        <v>1699.9993199999999</v>
      </c>
      <c r="E318" s="42">
        <v>7.8</v>
      </c>
      <c r="F318" s="78"/>
      <c r="G318" s="78"/>
    </row>
    <row r="319" spans="1:7" s="13" customFormat="1" x14ac:dyDescent="0.2">
      <c r="A319" s="5" t="s">
        <v>3276</v>
      </c>
      <c r="B319" s="20" t="s">
        <v>3277</v>
      </c>
      <c r="C319" s="143">
        <v>416.66649999999998</v>
      </c>
      <c r="D319" s="144">
        <f t="shared" si="4"/>
        <v>499.99979999999994</v>
      </c>
      <c r="E319" s="42">
        <v>0.9</v>
      </c>
      <c r="F319" s="78" t="s">
        <v>4324</v>
      </c>
      <c r="G319" s="78" t="s">
        <v>5490</v>
      </c>
    </row>
    <row r="320" spans="1:7" x14ac:dyDescent="0.2">
      <c r="A320" s="5" t="s">
        <v>3278</v>
      </c>
      <c r="B320" s="20" t="s">
        <v>3279</v>
      </c>
      <c r="C320" s="143">
        <v>192</v>
      </c>
      <c r="D320" s="144">
        <f t="shared" si="4"/>
        <v>230.39999999999998</v>
      </c>
      <c r="E320" s="42">
        <v>1</v>
      </c>
    </row>
    <row r="321" spans="1:7" s="13" customFormat="1" x14ac:dyDescent="0.2">
      <c r="A321" s="147" t="s">
        <v>3278</v>
      </c>
      <c r="B321" s="148" t="s">
        <v>3279</v>
      </c>
      <c r="C321" s="149">
        <v>204</v>
      </c>
      <c r="D321" s="146">
        <f>C321*1.2</f>
        <v>244.79999999999998</v>
      </c>
      <c r="E321" s="150"/>
      <c r="F321" s="78" t="s">
        <v>5504</v>
      </c>
      <c r="G321" s="78"/>
    </row>
    <row r="322" spans="1:7" s="13" customFormat="1" x14ac:dyDescent="0.2">
      <c r="A322" s="5" t="s">
        <v>3280</v>
      </c>
      <c r="B322" s="20" t="s">
        <v>1066</v>
      </c>
      <c r="C322" s="143">
        <v>416.66649999999998</v>
      </c>
      <c r="D322" s="144">
        <f t="shared" si="4"/>
        <v>499.99979999999994</v>
      </c>
      <c r="E322" s="42"/>
      <c r="F322" s="78" t="s">
        <v>3281</v>
      </c>
      <c r="G322" s="78"/>
    </row>
    <row r="323" spans="1:7" x14ac:dyDescent="0.2">
      <c r="A323" s="5" t="s">
        <v>3282</v>
      </c>
      <c r="B323" s="20" t="s">
        <v>1066</v>
      </c>
      <c r="C323" s="143">
        <v>499.99979999999999</v>
      </c>
      <c r="D323" s="144">
        <f t="shared" si="4"/>
        <v>599.99975999999992</v>
      </c>
      <c r="E323" s="42"/>
      <c r="F323" s="78" t="s">
        <v>3283</v>
      </c>
    </row>
    <row r="324" spans="1:7" x14ac:dyDescent="0.2">
      <c r="A324" s="5" t="s">
        <v>3284</v>
      </c>
      <c r="B324" s="20" t="s">
        <v>312</v>
      </c>
      <c r="C324" s="143">
        <v>6249.9974999999995</v>
      </c>
      <c r="D324" s="144">
        <f t="shared" si="4"/>
        <v>7499.9969999999994</v>
      </c>
      <c r="E324" s="42">
        <v>12.57</v>
      </c>
    </row>
    <row r="325" spans="1:7" x14ac:dyDescent="0.2">
      <c r="A325" s="5" t="s">
        <v>5011</v>
      </c>
      <c r="B325" s="20" t="s">
        <v>5012</v>
      </c>
      <c r="C325" s="143">
        <v>333.33319999999998</v>
      </c>
      <c r="D325" s="144">
        <f t="shared" si="4"/>
        <v>399.99983999999995</v>
      </c>
      <c r="E325" s="42">
        <v>0.43</v>
      </c>
    </row>
    <row r="326" spans="1:7" x14ac:dyDescent="0.2">
      <c r="A326" s="5" t="s">
        <v>5013</v>
      </c>
      <c r="B326" s="20" t="s">
        <v>5014</v>
      </c>
      <c r="C326" s="143">
        <v>333.33319999999998</v>
      </c>
      <c r="D326" s="144">
        <f t="shared" si="4"/>
        <v>399.99983999999995</v>
      </c>
      <c r="E326" s="42">
        <v>0.43</v>
      </c>
    </row>
    <row r="327" spans="1:7" x14ac:dyDescent="0.2">
      <c r="A327" s="5" t="s">
        <v>3285</v>
      </c>
      <c r="B327" s="20" t="s">
        <v>4885</v>
      </c>
      <c r="C327" s="143">
        <v>9000</v>
      </c>
      <c r="D327" s="144">
        <f t="shared" si="4"/>
        <v>10800</v>
      </c>
      <c r="E327" s="42">
        <v>15.644</v>
      </c>
    </row>
    <row r="328" spans="1:7" x14ac:dyDescent="0.2">
      <c r="A328" s="5" t="s">
        <v>3285</v>
      </c>
      <c r="B328" s="20" t="s">
        <v>3286</v>
      </c>
      <c r="C328" s="143">
        <v>7000</v>
      </c>
      <c r="D328" s="144">
        <f t="shared" si="4"/>
        <v>8400</v>
      </c>
      <c r="E328" s="42"/>
    </row>
    <row r="329" spans="1:7" x14ac:dyDescent="0.2">
      <c r="A329" s="5" t="s">
        <v>3287</v>
      </c>
      <c r="B329" s="20" t="s">
        <v>4886</v>
      </c>
      <c r="C329" s="143">
        <v>8000</v>
      </c>
      <c r="D329" s="144">
        <f t="shared" si="4"/>
        <v>9600</v>
      </c>
      <c r="E329" s="42">
        <v>15.644</v>
      </c>
    </row>
    <row r="330" spans="1:7" x14ac:dyDescent="0.2">
      <c r="A330" s="5" t="s">
        <v>3287</v>
      </c>
      <c r="B330" s="20" t="s">
        <v>3288</v>
      </c>
      <c r="C330" s="143">
        <v>6000</v>
      </c>
      <c r="D330" s="144">
        <f t="shared" si="4"/>
        <v>7200</v>
      </c>
      <c r="E330" s="42"/>
    </row>
    <row r="331" spans="1:7" x14ac:dyDescent="0.2">
      <c r="A331" s="5" t="s">
        <v>4298</v>
      </c>
      <c r="B331" s="20" t="s">
        <v>4299</v>
      </c>
      <c r="C331" s="143">
        <v>6666.6639999999998</v>
      </c>
      <c r="D331" s="144">
        <f t="shared" si="4"/>
        <v>7999.996799999999</v>
      </c>
      <c r="E331" s="42">
        <v>11</v>
      </c>
    </row>
    <row r="332" spans="1:7" x14ac:dyDescent="0.2">
      <c r="A332" s="5" t="s">
        <v>3289</v>
      </c>
      <c r="B332" s="20" t="s">
        <v>5015</v>
      </c>
      <c r="C332" s="143">
        <v>249.9999</v>
      </c>
      <c r="D332" s="144">
        <f t="shared" si="4"/>
        <v>299.99987999999996</v>
      </c>
      <c r="E332" s="42">
        <v>0.105</v>
      </c>
    </row>
    <row r="333" spans="1:7" x14ac:dyDescent="0.2">
      <c r="A333" s="5" t="s">
        <v>3290</v>
      </c>
      <c r="B333" s="20" t="s">
        <v>4458</v>
      </c>
      <c r="C333" s="143">
        <v>11666.662</v>
      </c>
      <c r="D333" s="144">
        <f t="shared" si="4"/>
        <v>13999.9944</v>
      </c>
      <c r="E333" s="42">
        <v>21.326000000000001</v>
      </c>
    </row>
    <row r="334" spans="1:7" x14ac:dyDescent="0.2">
      <c r="A334" s="5" t="s">
        <v>3291</v>
      </c>
      <c r="B334" s="20" t="s">
        <v>5016</v>
      </c>
      <c r="C334" s="143">
        <v>1666.6659999999999</v>
      </c>
      <c r="D334" s="144">
        <f t="shared" si="4"/>
        <v>1999.9991999999997</v>
      </c>
      <c r="E334" s="42"/>
    </row>
    <row r="335" spans="1:7" s="13" customFormat="1" ht="27.75" customHeight="1" x14ac:dyDescent="0.2">
      <c r="A335" s="5" t="s">
        <v>3292</v>
      </c>
      <c r="B335" s="131" t="s">
        <v>4887</v>
      </c>
      <c r="C335" s="143">
        <v>7916.6634999999997</v>
      </c>
      <c r="D335" s="144">
        <f t="shared" si="4"/>
        <v>9499.9961999999996</v>
      </c>
      <c r="E335" s="42">
        <v>4</v>
      </c>
      <c r="F335" s="78"/>
      <c r="G335" s="78"/>
    </row>
    <row r="336" spans="1:7" ht="25.5" x14ac:dyDescent="0.2">
      <c r="A336" s="147" t="s">
        <v>3292</v>
      </c>
      <c r="B336" s="227" t="s">
        <v>4887</v>
      </c>
      <c r="C336" s="149">
        <v>8000</v>
      </c>
      <c r="D336" s="146">
        <f>C336*1.2</f>
        <v>9600</v>
      </c>
      <c r="E336" s="150"/>
      <c r="F336" s="78" t="s">
        <v>5504</v>
      </c>
    </row>
    <row r="337" spans="1:5" x14ac:dyDescent="0.2">
      <c r="A337" s="21" t="s">
        <v>3293</v>
      </c>
      <c r="B337" s="20" t="s">
        <v>5017</v>
      </c>
      <c r="C337" s="143">
        <v>749.99969999999996</v>
      </c>
      <c r="D337" s="144">
        <f t="shared" si="4"/>
        <v>899.99963999999989</v>
      </c>
      <c r="E337" s="42">
        <v>2</v>
      </c>
    </row>
    <row r="338" spans="1:5" x14ac:dyDescent="0.2">
      <c r="A338" s="98" t="s">
        <v>3294</v>
      </c>
      <c r="B338" s="22" t="s">
        <v>3295</v>
      </c>
      <c r="C338" s="143">
        <v>249.9999</v>
      </c>
      <c r="D338" s="144">
        <f t="shared" si="4"/>
        <v>299.99987999999996</v>
      </c>
      <c r="E338" s="42">
        <v>1.34</v>
      </c>
    </row>
    <row r="339" spans="1:5" x14ac:dyDescent="0.2">
      <c r="A339" s="39" t="s">
        <v>4265</v>
      </c>
      <c r="B339" s="20" t="s">
        <v>4266</v>
      </c>
      <c r="C339" s="143">
        <v>416.66649999999998</v>
      </c>
      <c r="D339" s="144">
        <f t="shared" si="4"/>
        <v>499.99979999999994</v>
      </c>
      <c r="E339" s="42">
        <v>0.6</v>
      </c>
    </row>
    <row r="340" spans="1:5" x14ac:dyDescent="0.2">
      <c r="A340" s="5" t="s">
        <v>4264</v>
      </c>
      <c r="B340" s="20" t="s">
        <v>5018</v>
      </c>
      <c r="C340" s="143">
        <v>666.66639999999995</v>
      </c>
      <c r="D340" s="144">
        <f t="shared" si="4"/>
        <v>799.9996799999999</v>
      </c>
      <c r="E340" s="42">
        <v>1</v>
      </c>
    </row>
    <row r="341" spans="1:5" x14ac:dyDescent="0.2">
      <c r="A341" s="5" t="s">
        <v>4267</v>
      </c>
      <c r="B341" s="20" t="s">
        <v>4268</v>
      </c>
      <c r="C341" s="143">
        <v>833.33299999999997</v>
      </c>
      <c r="D341" s="144">
        <f t="shared" si="4"/>
        <v>999.99959999999987</v>
      </c>
      <c r="E341" s="42">
        <v>0.87</v>
      </c>
    </row>
    <row r="342" spans="1:5" x14ac:dyDescent="0.2">
      <c r="A342" s="5" t="s">
        <v>4263</v>
      </c>
      <c r="B342" s="20" t="s">
        <v>3295</v>
      </c>
      <c r="C342" s="143">
        <v>1499.9993999999999</v>
      </c>
      <c r="D342" s="144">
        <f t="shared" si="4"/>
        <v>1799.9992799999998</v>
      </c>
      <c r="E342" s="42">
        <v>1.72</v>
      </c>
    </row>
    <row r="343" spans="1:5" x14ac:dyDescent="0.2">
      <c r="A343" s="5" t="s">
        <v>4262</v>
      </c>
      <c r="B343" s="20" t="s">
        <v>4261</v>
      </c>
      <c r="C343" s="143">
        <v>1666.6659999999999</v>
      </c>
      <c r="D343" s="144">
        <f t="shared" si="4"/>
        <v>1999.9991999999997</v>
      </c>
      <c r="E343" s="42">
        <v>1.1599999999999999</v>
      </c>
    </row>
    <row r="344" spans="1:5" x14ac:dyDescent="0.2">
      <c r="A344" s="5" t="s">
        <v>3296</v>
      </c>
      <c r="B344" s="20" t="s">
        <v>3297</v>
      </c>
      <c r="C344" s="143">
        <v>1041.66625</v>
      </c>
      <c r="D344" s="144">
        <f t="shared" si="4"/>
        <v>1249.9994999999999</v>
      </c>
      <c r="E344" s="42"/>
    </row>
    <row r="345" spans="1:5" x14ac:dyDescent="0.2">
      <c r="A345" s="21" t="s">
        <v>3298</v>
      </c>
      <c r="B345" s="14" t="s">
        <v>3299</v>
      </c>
      <c r="C345" s="143">
        <v>33.333320000000001</v>
      </c>
      <c r="D345" s="145">
        <f t="shared" si="4"/>
        <v>39.999983999999998</v>
      </c>
      <c r="E345" s="42"/>
    </row>
    <row r="346" spans="1:5" x14ac:dyDescent="0.2">
      <c r="A346" s="5" t="s">
        <v>3300</v>
      </c>
      <c r="B346" s="20" t="s">
        <v>208</v>
      </c>
      <c r="C346" s="143">
        <v>33.333320000000001</v>
      </c>
      <c r="D346" s="145">
        <f t="shared" si="4"/>
        <v>39.999983999999998</v>
      </c>
      <c r="E346" s="42"/>
    </row>
  </sheetData>
  <sheetProtection selectLockedCells="1" selectUnlockedCells="1"/>
  <mergeCells count="1">
    <mergeCell ref="A2:E2"/>
  </mergeCells>
  <phoneticPr fontId="15" type="noConversion"/>
  <pageMargins left="0.74791666666666667" right="0.74791666666666667" top="0.98402777777777783" bottom="0.98402777777777783" header="0.51181102362204722" footer="0.51181102362204722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7"/>
  <sheetViews>
    <sheetView showGridLines="0" workbookViewId="0">
      <pane ySplit="1" topLeftCell="A245" activePane="bottomLeft" state="frozen"/>
      <selection pane="bottomLeft" activeCell="K269" sqref="K269"/>
    </sheetView>
  </sheetViews>
  <sheetFormatPr defaultRowHeight="12.75" x14ac:dyDescent="0.2"/>
  <cols>
    <col min="1" max="1" width="23.28515625" customWidth="1"/>
    <col min="2" max="2" width="50.28515625" customWidth="1"/>
    <col min="3" max="3" width="14.85546875" customWidth="1"/>
    <col min="4" max="4" width="11.140625" style="29" customWidth="1"/>
    <col min="5" max="5" width="8.42578125" customWidth="1"/>
    <col min="6" max="6" width="18.85546875" style="13" customWidth="1"/>
    <col min="7" max="7" width="15.42578125" style="13" customWidth="1"/>
    <col min="8" max="8" width="12" customWidth="1"/>
  </cols>
  <sheetData>
    <row r="1" spans="1:7" ht="25.5" x14ac:dyDescent="0.2">
      <c r="A1" s="54" t="s">
        <v>69</v>
      </c>
      <c r="B1" s="45" t="s">
        <v>0</v>
      </c>
      <c r="C1" s="45" t="s">
        <v>2</v>
      </c>
      <c r="D1" s="45" t="s">
        <v>3</v>
      </c>
      <c r="E1" s="54" t="s">
        <v>3016</v>
      </c>
    </row>
    <row r="2" spans="1:7" ht="20.25" customHeight="1" x14ac:dyDescent="0.2">
      <c r="A2" s="500" t="s">
        <v>3301</v>
      </c>
      <c r="B2" s="500"/>
      <c r="C2" s="500"/>
      <c r="D2" s="500"/>
      <c r="E2" s="500"/>
    </row>
    <row r="3" spans="1:7" x14ac:dyDescent="0.2">
      <c r="A3" s="5" t="s">
        <v>4194</v>
      </c>
      <c r="B3" s="20" t="s">
        <v>6787</v>
      </c>
      <c r="C3" s="159">
        <v>135000</v>
      </c>
      <c r="D3" s="160">
        <f>C3*1.2</f>
        <v>162000</v>
      </c>
      <c r="E3" s="5"/>
      <c r="F3" s="13" t="s">
        <v>6788</v>
      </c>
    </row>
    <row r="4" spans="1:7" x14ac:dyDescent="0.2">
      <c r="A4" s="5" t="s">
        <v>4194</v>
      </c>
      <c r="B4" s="20" t="s">
        <v>6787</v>
      </c>
      <c r="C4" s="159">
        <v>100000</v>
      </c>
      <c r="D4" s="160">
        <f>C4*1.2</f>
        <v>120000</v>
      </c>
      <c r="E4" s="5"/>
    </row>
    <row r="5" spans="1:7" x14ac:dyDescent="0.2">
      <c r="A5" s="5" t="s">
        <v>4194</v>
      </c>
      <c r="B5" s="20" t="s">
        <v>5529</v>
      </c>
      <c r="C5" s="159">
        <v>90000</v>
      </c>
      <c r="D5" s="160">
        <f>C5*1.2</f>
        <v>108000</v>
      </c>
      <c r="E5" s="5"/>
    </row>
    <row r="6" spans="1:7" x14ac:dyDescent="0.2">
      <c r="A6" s="5" t="s">
        <v>5530</v>
      </c>
      <c r="B6" s="20" t="s">
        <v>5531</v>
      </c>
      <c r="C6" s="159">
        <v>2500</v>
      </c>
      <c r="D6" s="160">
        <f>C6*1.2</f>
        <v>3000</v>
      </c>
      <c r="E6" s="5"/>
    </row>
    <row r="7" spans="1:7" x14ac:dyDescent="0.2">
      <c r="A7" s="5" t="s">
        <v>3302</v>
      </c>
      <c r="B7" s="20" t="s">
        <v>3303</v>
      </c>
      <c r="C7" s="159">
        <v>1300</v>
      </c>
      <c r="D7" s="160">
        <f t="shared" ref="D7:D109" si="0">C7*1.2</f>
        <v>1560</v>
      </c>
      <c r="E7" s="5">
        <v>5</v>
      </c>
    </row>
    <row r="8" spans="1:7" x14ac:dyDescent="0.2">
      <c r="A8" s="147" t="s">
        <v>3302</v>
      </c>
      <c r="B8" s="148" t="s">
        <v>3303</v>
      </c>
      <c r="C8" s="165">
        <v>1350</v>
      </c>
      <c r="D8" s="166">
        <f>C8*1.2</f>
        <v>1620</v>
      </c>
      <c r="E8" s="5"/>
      <c r="F8" s="13" t="s">
        <v>5504</v>
      </c>
    </row>
    <row r="9" spans="1:7" x14ac:dyDescent="0.2">
      <c r="A9" s="5" t="s">
        <v>3304</v>
      </c>
      <c r="B9" s="20" t="s">
        <v>3305</v>
      </c>
      <c r="C9" s="159">
        <v>1249.9994999999999</v>
      </c>
      <c r="D9" s="160">
        <f t="shared" si="0"/>
        <v>1499.9993999999999</v>
      </c>
      <c r="E9" s="5"/>
      <c r="F9" s="19" t="s">
        <v>4195</v>
      </c>
    </row>
    <row r="10" spans="1:7" x14ac:dyDescent="0.2">
      <c r="A10" s="147" t="s">
        <v>3304</v>
      </c>
      <c r="B10" s="148" t="s">
        <v>3305</v>
      </c>
      <c r="C10" s="165">
        <v>1281</v>
      </c>
      <c r="D10" s="166">
        <f>C10*1.2</f>
        <v>1537.2</v>
      </c>
      <c r="E10" s="5"/>
      <c r="F10" s="13" t="s">
        <v>5504</v>
      </c>
    </row>
    <row r="11" spans="1:7" x14ac:dyDescent="0.2">
      <c r="A11" s="5" t="s">
        <v>3306</v>
      </c>
      <c r="B11" s="20" t="s">
        <v>3307</v>
      </c>
      <c r="C11" s="159">
        <v>291.66654999999997</v>
      </c>
      <c r="D11" s="160">
        <f t="shared" si="0"/>
        <v>349.99985999999996</v>
      </c>
      <c r="E11" s="5"/>
    </row>
    <row r="12" spans="1:7" x14ac:dyDescent="0.2">
      <c r="A12" s="5" t="s">
        <v>3308</v>
      </c>
      <c r="B12" s="20" t="s">
        <v>3309</v>
      </c>
      <c r="C12" s="159">
        <v>583.33309999999994</v>
      </c>
      <c r="D12" s="160">
        <f t="shared" si="0"/>
        <v>699.99971999999991</v>
      </c>
      <c r="E12" s="5"/>
    </row>
    <row r="13" spans="1:7" x14ac:dyDescent="0.2">
      <c r="A13" s="5" t="s">
        <v>3310</v>
      </c>
      <c r="B13" s="20" t="s">
        <v>3311</v>
      </c>
      <c r="C13" s="159">
        <v>2916.6655000000001</v>
      </c>
      <c r="D13" s="160">
        <f t="shared" si="0"/>
        <v>3499.9985999999999</v>
      </c>
      <c r="E13" s="5">
        <v>11</v>
      </c>
      <c r="F13" s="19" t="s">
        <v>4196</v>
      </c>
      <c r="G13" s="19" t="s">
        <v>4197</v>
      </c>
    </row>
    <row r="14" spans="1:7" x14ac:dyDescent="0.2">
      <c r="A14" s="147" t="s">
        <v>3310</v>
      </c>
      <c r="B14" s="148" t="s">
        <v>3311</v>
      </c>
      <c r="C14" s="165">
        <v>3265</v>
      </c>
      <c r="D14" s="166">
        <f>C14*1.2</f>
        <v>3918</v>
      </c>
      <c r="E14" s="5">
        <v>11</v>
      </c>
      <c r="F14" s="13" t="s">
        <v>5504</v>
      </c>
    </row>
    <row r="15" spans="1:7" x14ac:dyDescent="0.2">
      <c r="A15" s="5" t="s">
        <v>3310</v>
      </c>
      <c r="B15" s="20" t="s">
        <v>6581</v>
      </c>
      <c r="C15" s="159">
        <v>5666.6643999999997</v>
      </c>
      <c r="D15" s="160">
        <f t="shared" si="0"/>
        <v>6799.9972799999996</v>
      </c>
      <c r="E15" s="5">
        <v>16</v>
      </c>
      <c r="G15" s="13" t="s">
        <v>6580</v>
      </c>
    </row>
    <row r="16" spans="1:7" x14ac:dyDescent="0.2">
      <c r="A16" s="147" t="s">
        <v>3310</v>
      </c>
      <c r="B16" s="148" t="s">
        <v>6581</v>
      </c>
      <c r="C16" s="165">
        <v>6004</v>
      </c>
      <c r="D16" s="166">
        <f>C16*1.2</f>
        <v>7204.8</v>
      </c>
      <c r="E16" s="5">
        <v>16</v>
      </c>
      <c r="F16" s="13" t="s">
        <v>5504</v>
      </c>
      <c r="G16" s="13" t="s">
        <v>6580</v>
      </c>
    </row>
    <row r="17" spans="1:7" x14ac:dyDescent="0.2">
      <c r="A17" s="5" t="s">
        <v>3312</v>
      </c>
      <c r="B17" s="20" t="s">
        <v>3313</v>
      </c>
      <c r="C17" s="159">
        <v>1249.9994999999999</v>
      </c>
      <c r="D17" s="160">
        <f t="shared" si="0"/>
        <v>1499.9993999999999</v>
      </c>
      <c r="E17" s="5"/>
    </row>
    <row r="18" spans="1:7" x14ac:dyDescent="0.2">
      <c r="A18" s="5" t="s">
        <v>3314</v>
      </c>
      <c r="B18" s="20" t="s">
        <v>3315</v>
      </c>
      <c r="C18" s="159">
        <v>249.9999</v>
      </c>
      <c r="D18" s="160">
        <f t="shared" si="0"/>
        <v>299.99987999999996</v>
      </c>
      <c r="E18" s="5"/>
    </row>
    <row r="19" spans="1:7" x14ac:dyDescent="0.2">
      <c r="A19" s="5" t="s">
        <v>3316</v>
      </c>
      <c r="B19" s="20" t="s">
        <v>3317</v>
      </c>
      <c r="C19" s="159">
        <v>416.66649999999998</v>
      </c>
      <c r="D19" s="160">
        <f t="shared" si="0"/>
        <v>499.99979999999994</v>
      </c>
      <c r="E19" s="5"/>
    </row>
    <row r="20" spans="1:7" x14ac:dyDescent="0.2">
      <c r="A20" s="147" t="s">
        <v>3316</v>
      </c>
      <c r="B20" s="148" t="s">
        <v>3317</v>
      </c>
      <c r="C20" s="165">
        <v>696</v>
      </c>
      <c r="D20" s="166">
        <f>C20*1.2</f>
        <v>835.19999999999993</v>
      </c>
      <c r="E20" s="5"/>
      <c r="F20" s="13" t="s">
        <v>5504</v>
      </c>
    </row>
    <row r="21" spans="1:7" s="13" customFormat="1" x14ac:dyDescent="0.2">
      <c r="A21" s="5" t="s">
        <v>3318</v>
      </c>
      <c r="B21" s="20" t="s">
        <v>3319</v>
      </c>
      <c r="C21" s="159">
        <v>19166.659</v>
      </c>
      <c r="D21" s="160">
        <f t="shared" si="0"/>
        <v>22999.9908</v>
      </c>
      <c r="E21" s="5">
        <v>14.5</v>
      </c>
    </row>
    <row r="22" spans="1:7" x14ac:dyDescent="0.2">
      <c r="A22" s="147" t="s">
        <v>3318</v>
      </c>
      <c r="B22" s="148" t="s">
        <v>3319</v>
      </c>
      <c r="C22" s="165">
        <v>19264</v>
      </c>
      <c r="D22" s="166">
        <f>C22*1.2</f>
        <v>23116.799999999999</v>
      </c>
      <c r="E22" s="5"/>
      <c r="F22" s="13" t="s">
        <v>5504</v>
      </c>
    </row>
    <row r="23" spans="1:7" x14ac:dyDescent="0.2">
      <c r="A23" s="5" t="s">
        <v>3320</v>
      </c>
      <c r="B23" s="20" t="s">
        <v>127</v>
      </c>
      <c r="C23" s="159">
        <v>749.99969999999996</v>
      </c>
      <c r="D23" s="160">
        <f t="shared" si="0"/>
        <v>899.99963999999989</v>
      </c>
      <c r="E23" s="5">
        <v>1.65</v>
      </c>
      <c r="F23" s="13" t="s">
        <v>4316</v>
      </c>
    </row>
    <row r="24" spans="1:7" s="13" customFormat="1" x14ac:dyDescent="0.2">
      <c r="A24" s="147" t="s">
        <v>3320</v>
      </c>
      <c r="B24" s="148" t="s">
        <v>127</v>
      </c>
      <c r="C24" s="165">
        <v>767</v>
      </c>
      <c r="D24" s="166">
        <f>C24*1.2</f>
        <v>920.4</v>
      </c>
      <c r="E24" s="5"/>
      <c r="F24" s="13" t="s">
        <v>5504</v>
      </c>
    </row>
    <row r="25" spans="1:7" x14ac:dyDescent="0.2">
      <c r="A25" s="5" t="s">
        <v>3321</v>
      </c>
      <c r="B25" s="20" t="s">
        <v>3322</v>
      </c>
      <c r="C25" s="159">
        <v>916.66629999999998</v>
      </c>
      <c r="D25" s="160">
        <f t="shared" si="0"/>
        <v>1099.99956</v>
      </c>
      <c r="E25" s="55"/>
      <c r="F25" s="19" t="s">
        <v>4199</v>
      </c>
      <c r="G25" s="19" t="s">
        <v>4198</v>
      </c>
    </row>
    <row r="26" spans="1:7" x14ac:dyDescent="0.2">
      <c r="A26" s="147" t="s">
        <v>3321</v>
      </c>
      <c r="B26" s="148" t="s">
        <v>3322</v>
      </c>
      <c r="C26" s="165">
        <v>921</v>
      </c>
      <c r="D26" s="166">
        <f>C26*1.2</f>
        <v>1105.2</v>
      </c>
      <c r="E26" s="55"/>
      <c r="F26" s="13" t="s">
        <v>5504</v>
      </c>
    </row>
    <row r="27" spans="1:7" x14ac:dyDescent="0.2">
      <c r="A27" s="5" t="s">
        <v>3323</v>
      </c>
      <c r="B27" s="20" t="s">
        <v>3324</v>
      </c>
      <c r="C27" s="159">
        <v>249.9999</v>
      </c>
      <c r="D27" s="160">
        <f t="shared" si="0"/>
        <v>299.99987999999996</v>
      </c>
      <c r="E27" s="5">
        <v>0.35499999999999998</v>
      </c>
      <c r="F27" s="19" t="s">
        <v>3369</v>
      </c>
      <c r="G27" s="19" t="s">
        <v>3370</v>
      </c>
    </row>
    <row r="28" spans="1:7" x14ac:dyDescent="0.2">
      <c r="A28" s="5" t="s">
        <v>3325</v>
      </c>
      <c r="B28" s="20" t="s">
        <v>3326</v>
      </c>
      <c r="C28" s="159">
        <v>583.33309999999994</v>
      </c>
      <c r="D28" s="160">
        <f t="shared" si="0"/>
        <v>699.99971999999991</v>
      </c>
      <c r="E28" s="55"/>
      <c r="F28" s="19" t="s">
        <v>4200</v>
      </c>
    </row>
    <row r="29" spans="1:7" x14ac:dyDescent="0.2">
      <c r="A29" s="147" t="s">
        <v>3325</v>
      </c>
      <c r="B29" s="148" t="s">
        <v>3326</v>
      </c>
      <c r="C29" s="165">
        <v>583</v>
      </c>
      <c r="D29" s="166">
        <f>C29*1.2</f>
        <v>699.6</v>
      </c>
      <c r="E29" s="55"/>
      <c r="F29" s="13" t="s">
        <v>5504</v>
      </c>
    </row>
    <row r="30" spans="1:7" s="13" customFormat="1" ht="14.25" x14ac:dyDescent="0.2">
      <c r="A30" s="89" t="s">
        <v>3328</v>
      </c>
      <c r="B30" s="20" t="s">
        <v>3329</v>
      </c>
      <c r="C30" s="159">
        <v>26666.655999999999</v>
      </c>
      <c r="D30" s="160">
        <f t="shared" si="0"/>
        <v>31999.987199999996</v>
      </c>
      <c r="E30" s="5"/>
    </row>
    <row r="31" spans="1:7" x14ac:dyDescent="0.2">
      <c r="A31" s="5" t="s">
        <v>3330</v>
      </c>
      <c r="B31" s="20" t="s">
        <v>4807</v>
      </c>
      <c r="C31" s="159">
        <v>8249.9966999999997</v>
      </c>
      <c r="D31" s="160">
        <f t="shared" si="0"/>
        <v>9899.99604</v>
      </c>
      <c r="E31" s="55">
        <v>5</v>
      </c>
      <c r="F31" s="19" t="s">
        <v>5532</v>
      </c>
    </row>
    <row r="32" spans="1:7" s="13" customFormat="1" x14ac:dyDescent="0.2">
      <c r="A32" s="147" t="s">
        <v>3330</v>
      </c>
      <c r="B32" s="148" t="s">
        <v>4807</v>
      </c>
      <c r="C32" s="165">
        <v>8277</v>
      </c>
      <c r="D32" s="166">
        <f>C32*1.2</f>
        <v>9932.4</v>
      </c>
      <c r="E32" s="55"/>
      <c r="F32" s="13" t="s">
        <v>5504</v>
      </c>
    </row>
    <row r="33" spans="1:6" x14ac:dyDescent="0.2">
      <c r="A33" s="5" t="s">
        <v>4804</v>
      </c>
      <c r="B33" s="20" t="s">
        <v>4806</v>
      </c>
      <c r="C33" s="159">
        <v>6249.9974999999995</v>
      </c>
      <c r="D33" s="160">
        <f t="shared" si="0"/>
        <v>7499.9969999999994</v>
      </c>
      <c r="E33" s="55">
        <v>5</v>
      </c>
      <c r="F33" s="19" t="s">
        <v>4805</v>
      </c>
    </row>
    <row r="34" spans="1:6" s="13" customFormat="1" x14ac:dyDescent="0.2">
      <c r="A34" s="5" t="s">
        <v>3331</v>
      </c>
      <c r="B34" s="20" t="s">
        <v>3332</v>
      </c>
      <c r="C34" s="159">
        <v>7083.3305</v>
      </c>
      <c r="D34" s="160">
        <f t="shared" si="0"/>
        <v>8499.9966000000004</v>
      </c>
      <c r="E34" s="5"/>
      <c r="F34" s="13" t="s">
        <v>5426</v>
      </c>
    </row>
    <row r="35" spans="1:6" x14ac:dyDescent="0.2">
      <c r="A35" s="147" t="s">
        <v>3331</v>
      </c>
      <c r="B35" s="148" t="s">
        <v>3332</v>
      </c>
      <c r="C35" s="165">
        <v>7200</v>
      </c>
      <c r="D35" s="166">
        <f>C35*1.2</f>
        <v>8640</v>
      </c>
      <c r="E35" s="55"/>
    </row>
    <row r="36" spans="1:6" x14ac:dyDescent="0.2">
      <c r="A36" s="5" t="s">
        <v>3333</v>
      </c>
      <c r="B36" s="20" t="s">
        <v>3332</v>
      </c>
      <c r="C36" s="159">
        <v>4166.665</v>
      </c>
      <c r="D36" s="160">
        <f t="shared" si="0"/>
        <v>4999.9979999999996</v>
      </c>
      <c r="E36" s="55">
        <v>1.5</v>
      </c>
      <c r="F36" s="19" t="s">
        <v>5520</v>
      </c>
    </row>
    <row r="37" spans="1:6" s="13" customFormat="1" x14ac:dyDescent="0.2">
      <c r="A37" s="147" t="s">
        <v>3333</v>
      </c>
      <c r="B37" s="148" t="s">
        <v>3332</v>
      </c>
      <c r="C37" s="165">
        <v>4168</v>
      </c>
      <c r="D37" s="166">
        <f>C37*1.2</f>
        <v>5001.5999999999995</v>
      </c>
      <c r="E37" s="55"/>
      <c r="F37" s="13" t="s">
        <v>5504</v>
      </c>
    </row>
    <row r="38" spans="1:6" x14ac:dyDescent="0.2">
      <c r="A38" s="5" t="s">
        <v>3334</v>
      </c>
      <c r="B38" s="20" t="s">
        <v>3335</v>
      </c>
      <c r="C38" s="159">
        <v>1666.6659999999999</v>
      </c>
      <c r="D38" s="160">
        <f t="shared" si="0"/>
        <v>1999.9991999999997</v>
      </c>
      <c r="E38" s="5">
        <v>0.28000000000000003</v>
      </c>
    </row>
    <row r="39" spans="1:6" x14ac:dyDescent="0.2">
      <c r="A39" s="5" t="s">
        <v>5533</v>
      </c>
      <c r="B39" s="20" t="s">
        <v>5535</v>
      </c>
      <c r="C39" s="159">
        <v>3333</v>
      </c>
      <c r="D39" s="160">
        <f t="shared" si="0"/>
        <v>3999.6</v>
      </c>
      <c r="E39" s="5"/>
    </row>
    <row r="40" spans="1:6" x14ac:dyDescent="0.2">
      <c r="A40" s="5" t="s">
        <v>5534</v>
      </c>
      <c r="B40" s="20" t="s">
        <v>5536</v>
      </c>
      <c r="C40" s="159">
        <v>3333</v>
      </c>
      <c r="D40" s="160">
        <f t="shared" si="0"/>
        <v>3999.6</v>
      </c>
      <c r="E40" s="5"/>
    </row>
    <row r="41" spans="1:6" x14ac:dyDescent="0.2">
      <c r="A41" s="457" t="s">
        <v>7269</v>
      </c>
      <c r="B41" s="20" t="s">
        <v>7270</v>
      </c>
      <c r="C41" s="159">
        <v>2000</v>
      </c>
      <c r="D41" s="160">
        <f t="shared" si="0"/>
        <v>2400</v>
      </c>
      <c r="E41" s="5"/>
    </row>
    <row r="42" spans="1:6" x14ac:dyDescent="0.2">
      <c r="A42" s="5" t="s">
        <v>5617</v>
      </c>
      <c r="B42" s="20" t="s">
        <v>5618</v>
      </c>
      <c r="C42" s="159">
        <v>2000</v>
      </c>
      <c r="D42" s="160">
        <f t="shared" si="0"/>
        <v>2400</v>
      </c>
      <c r="E42" s="5"/>
    </row>
    <row r="43" spans="1:6" x14ac:dyDescent="0.2">
      <c r="A43" s="5" t="s">
        <v>3336</v>
      </c>
      <c r="B43" s="20" t="s">
        <v>3337</v>
      </c>
      <c r="C43" s="159">
        <v>1499.9993999999999</v>
      </c>
      <c r="D43" s="160">
        <f t="shared" si="0"/>
        <v>1799.9992799999998</v>
      </c>
      <c r="E43" s="5"/>
      <c r="F43" s="13" t="s">
        <v>4339</v>
      </c>
    </row>
    <row r="44" spans="1:6" x14ac:dyDescent="0.2">
      <c r="A44" s="147" t="s">
        <v>3336</v>
      </c>
      <c r="B44" s="148" t="s">
        <v>3337</v>
      </c>
      <c r="C44" s="165">
        <v>1510</v>
      </c>
      <c r="D44" s="166">
        <f>C44*1.2</f>
        <v>1812</v>
      </c>
      <c r="E44" s="5"/>
      <c r="F44" s="13" t="s">
        <v>5504</v>
      </c>
    </row>
    <row r="45" spans="1:6" x14ac:dyDescent="0.2">
      <c r="A45" s="5" t="s">
        <v>3338</v>
      </c>
      <c r="B45" s="20" t="s">
        <v>3339</v>
      </c>
      <c r="C45" s="159">
        <v>291.66654999999997</v>
      </c>
      <c r="D45" s="160">
        <f t="shared" si="0"/>
        <v>349.99985999999996</v>
      </c>
      <c r="E45" s="5">
        <v>0.1</v>
      </c>
    </row>
    <row r="46" spans="1:6" s="13" customFormat="1" x14ac:dyDescent="0.2">
      <c r="A46" s="5" t="s">
        <v>3340</v>
      </c>
      <c r="B46" s="20" t="s">
        <v>3341</v>
      </c>
      <c r="C46" s="159">
        <v>4750</v>
      </c>
      <c r="D46" s="160">
        <f t="shared" si="0"/>
        <v>5700</v>
      </c>
      <c r="E46" s="5"/>
    </row>
    <row r="47" spans="1:6" x14ac:dyDescent="0.2">
      <c r="A47" s="147" t="s">
        <v>3340</v>
      </c>
      <c r="B47" s="148" t="s">
        <v>3341</v>
      </c>
      <c r="C47" s="165">
        <v>4750</v>
      </c>
      <c r="D47" s="166">
        <f>C47*1.2</f>
        <v>5700</v>
      </c>
      <c r="E47" s="5"/>
      <c r="F47" s="13" t="s">
        <v>5504</v>
      </c>
    </row>
    <row r="48" spans="1:6" s="13" customFormat="1" x14ac:dyDescent="0.2">
      <c r="A48" s="5" t="s">
        <v>3342</v>
      </c>
      <c r="B48" s="20" t="s">
        <v>3343</v>
      </c>
      <c r="C48" s="159">
        <v>4750</v>
      </c>
      <c r="D48" s="160">
        <f t="shared" si="0"/>
        <v>5700</v>
      </c>
      <c r="E48" s="5"/>
    </row>
    <row r="49" spans="1:8" s="13" customFormat="1" x14ac:dyDescent="0.2">
      <c r="A49" s="147" t="s">
        <v>3342</v>
      </c>
      <c r="B49" s="148" t="s">
        <v>3343</v>
      </c>
      <c r="C49" s="165">
        <v>4750</v>
      </c>
      <c r="D49" s="166">
        <f>C49*1.2</f>
        <v>5700</v>
      </c>
      <c r="E49" s="5"/>
      <c r="F49" s="13" t="s">
        <v>5504</v>
      </c>
    </row>
    <row r="50" spans="1:8" x14ac:dyDescent="0.2">
      <c r="A50" s="5" t="s">
        <v>3344</v>
      </c>
      <c r="B50" s="20" t="s">
        <v>925</v>
      </c>
      <c r="C50" s="159">
        <v>0</v>
      </c>
      <c r="D50" s="160">
        <f t="shared" si="0"/>
        <v>0</v>
      </c>
      <c r="E50" s="5"/>
      <c r="F50"/>
      <c r="G50"/>
    </row>
    <row r="51" spans="1:8" x14ac:dyDescent="0.2">
      <c r="A51" s="5" t="s">
        <v>3345</v>
      </c>
      <c r="B51" s="20" t="s">
        <v>3346</v>
      </c>
      <c r="C51" s="159">
        <v>6249.9974999999995</v>
      </c>
      <c r="D51" s="160">
        <f t="shared" si="0"/>
        <v>7499.9969999999994</v>
      </c>
      <c r="E51" s="5"/>
      <c r="F51" s="19" t="s">
        <v>4184</v>
      </c>
    </row>
    <row r="52" spans="1:8" x14ac:dyDescent="0.2">
      <c r="A52" s="147" t="s">
        <v>3345</v>
      </c>
      <c r="B52" s="148" t="s">
        <v>3346</v>
      </c>
      <c r="C52" s="165">
        <v>6248</v>
      </c>
      <c r="D52" s="166">
        <f>C52*1.2</f>
        <v>7497.5999999999995</v>
      </c>
      <c r="E52" s="5"/>
      <c r="F52" s="13" t="s">
        <v>5504</v>
      </c>
      <c r="G52"/>
    </row>
    <row r="53" spans="1:8" x14ac:dyDescent="0.2">
      <c r="A53" s="5" t="s">
        <v>3347</v>
      </c>
      <c r="B53" s="20" t="s">
        <v>3348</v>
      </c>
      <c r="C53" s="159">
        <v>1800</v>
      </c>
      <c r="D53" s="160">
        <f t="shared" si="0"/>
        <v>2160</v>
      </c>
      <c r="E53" s="55"/>
      <c r="F53" s="19"/>
    </row>
    <row r="54" spans="1:8" x14ac:dyDescent="0.2">
      <c r="A54" s="147" t="s">
        <v>3347</v>
      </c>
      <c r="B54" s="148" t="s">
        <v>3348</v>
      </c>
      <c r="C54" s="165">
        <v>1810</v>
      </c>
      <c r="D54" s="166">
        <f>C54*1.2</f>
        <v>2172</v>
      </c>
      <c r="E54" s="55"/>
      <c r="F54" s="13" t="s">
        <v>5504</v>
      </c>
    </row>
    <row r="55" spans="1:8" x14ac:dyDescent="0.2">
      <c r="A55" s="5" t="s">
        <v>3349</v>
      </c>
      <c r="B55" s="20" t="s">
        <v>5815</v>
      </c>
      <c r="C55" s="159">
        <v>740</v>
      </c>
      <c r="D55" s="160">
        <f t="shared" si="0"/>
        <v>888</v>
      </c>
      <c r="E55" s="5">
        <v>0.35499999999999998</v>
      </c>
    </row>
    <row r="56" spans="1:8" x14ac:dyDescent="0.2">
      <c r="A56" s="147" t="s">
        <v>3349</v>
      </c>
      <c r="B56" s="148" t="s">
        <v>5815</v>
      </c>
      <c r="C56" s="165">
        <v>740</v>
      </c>
      <c r="D56" s="166">
        <f t="shared" si="0"/>
        <v>888</v>
      </c>
      <c r="E56" s="147"/>
      <c r="F56" s="13" t="s">
        <v>5504</v>
      </c>
    </row>
    <row r="57" spans="1:8" x14ac:dyDescent="0.2">
      <c r="A57" s="5" t="s">
        <v>3350</v>
      </c>
      <c r="B57" s="20" t="s">
        <v>5816</v>
      </c>
      <c r="C57" s="159">
        <v>740</v>
      </c>
      <c r="D57" s="160">
        <f t="shared" si="0"/>
        <v>888</v>
      </c>
      <c r="E57" s="5">
        <v>0.35499999999999998</v>
      </c>
      <c r="H57" s="78"/>
    </row>
    <row r="58" spans="1:8" x14ac:dyDescent="0.2">
      <c r="A58" s="147" t="s">
        <v>3350</v>
      </c>
      <c r="B58" s="148" t="s">
        <v>5817</v>
      </c>
      <c r="C58" s="165">
        <v>740</v>
      </c>
      <c r="D58" s="166">
        <f t="shared" si="0"/>
        <v>888</v>
      </c>
      <c r="E58" s="147"/>
      <c r="F58" s="13" t="s">
        <v>5504</v>
      </c>
      <c r="H58" s="78"/>
    </row>
    <row r="59" spans="1:8" x14ac:dyDescent="0.2">
      <c r="A59" s="5" t="s">
        <v>3352</v>
      </c>
      <c r="B59" s="20" t="s">
        <v>3353</v>
      </c>
      <c r="C59" s="159">
        <v>833.33299999999997</v>
      </c>
      <c r="D59" s="160">
        <f t="shared" si="0"/>
        <v>999.99959999999987</v>
      </c>
      <c r="E59" s="55"/>
      <c r="F59" s="19" t="s">
        <v>5527</v>
      </c>
      <c r="G59" s="13" t="s">
        <v>5528</v>
      </c>
    </row>
    <row r="60" spans="1:8" x14ac:dyDescent="0.2">
      <c r="A60" s="147" t="s">
        <v>3352</v>
      </c>
      <c r="B60" s="148" t="s">
        <v>3353</v>
      </c>
      <c r="C60" s="165">
        <v>838</v>
      </c>
      <c r="D60" s="166">
        <f>C60*1.2</f>
        <v>1005.5999999999999</v>
      </c>
      <c r="E60" s="55"/>
      <c r="F60" s="13" t="s">
        <v>5504</v>
      </c>
    </row>
    <row r="61" spans="1:8" s="13" customFormat="1" x14ac:dyDescent="0.2">
      <c r="A61" s="21" t="s">
        <v>3355</v>
      </c>
      <c r="B61" s="14" t="s">
        <v>3356</v>
      </c>
      <c r="C61" s="159">
        <v>1499.9993999999999</v>
      </c>
      <c r="D61" s="160">
        <f t="shared" si="0"/>
        <v>1799.9992799999998</v>
      </c>
      <c r="E61" s="56">
        <v>1.105</v>
      </c>
      <c r="F61" s="19" t="s">
        <v>1068</v>
      </c>
      <c r="G61" s="19" t="s">
        <v>1069</v>
      </c>
    </row>
    <row r="62" spans="1:8" x14ac:dyDescent="0.2">
      <c r="A62" s="179" t="s">
        <v>3355</v>
      </c>
      <c r="B62" s="180" t="s">
        <v>3356</v>
      </c>
      <c r="C62" s="165">
        <v>1507</v>
      </c>
      <c r="D62" s="166">
        <f>C62*1.2</f>
        <v>1808.3999999999999</v>
      </c>
      <c r="E62" s="56"/>
      <c r="F62" s="13" t="s">
        <v>5504</v>
      </c>
    </row>
    <row r="63" spans="1:8" x14ac:dyDescent="0.2">
      <c r="A63" s="5" t="s">
        <v>3357</v>
      </c>
      <c r="B63" s="5" t="s">
        <v>3358</v>
      </c>
      <c r="C63" s="159">
        <v>291.66654999999997</v>
      </c>
      <c r="D63" s="160">
        <f t="shared" si="0"/>
        <v>349.99985999999996</v>
      </c>
      <c r="E63" s="5">
        <v>0.1</v>
      </c>
    </row>
    <row r="64" spans="1:8" x14ac:dyDescent="0.2">
      <c r="A64" s="5" t="s">
        <v>3359</v>
      </c>
      <c r="B64" s="5" t="s">
        <v>3360</v>
      </c>
      <c r="C64" s="159">
        <v>108.33329000000001</v>
      </c>
      <c r="D64" s="160">
        <f t="shared" si="0"/>
        <v>129.99994799999999</v>
      </c>
      <c r="E64" s="5"/>
    </row>
    <row r="65" spans="1:7" x14ac:dyDescent="0.2">
      <c r="A65" s="5" t="s">
        <v>3361</v>
      </c>
      <c r="B65" s="20" t="s">
        <v>3362</v>
      </c>
      <c r="C65" s="159">
        <v>83.333299999999994</v>
      </c>
      <c r="D65" s="160">
        <f t="shared" si="0"/>
        <v>99.999959999999987</v>
      </c>
      <c r="E65" s="5"/>
    </row>
    <row r="66" spans="1:7" x14ac:dyDescent="0.2">
      <c r="A66" s="5" t="s">
        <v>3351</v>
      </c>
      <c r="B66" s="20" t="s">
        <v>950</v>
      </c>
      <c r="C66" s="159">
        <v>0</v>
      </c>
      <c r="D66" s="160">
        <f t="shared" si="0"/>
        <v>0</v>
      </c>
      <c r="E66" s="5"/>
    </row>
    <row r="67" spans="1:7" x14ac:dyDescent="0.2">
      <c r="A67" s="5" t="s">
        <v>3363</v>
      </c>
      <c r="B67" s="20" t="s">
        <v>3364</v>
      </c>
      <c r="C67" s="159">
        <v>316.66654</v>
      </c>
      <c r="D67" s="160">
        <f t="shared" si="0"/>
        <v>379.99984799999999</v>
      </c>
      <c r="E67" s="55"/>
      <c r="F67" s="103" t="s">
        <v>4337</v>
      </c>
      <c r="G67" s="103" t="s">
        <v>4338</v>
      </c>
    </row>
    <row r="68" spans="1:7" ht="12.75" customHeight="1" x14ac:dyDescent="0.2">
      <c r="A68" s="5" t="s">
        <v>3512</v>
      </c>
      <c r="B68" s="58" t="s">
        <v>3513</v>
      </c>
      <c r="C68" s="159">
        <v>133.33328</v>
      </c>
      <c r="D68" s="160">
        <f t="shared" si="0"/>
        <v>159.99993599999999</v>
      </c>
      <c r="E68" s="5"/>
    </row>
    <row r="69" spans="1:7" x14ac:dyDescent="0.2">
      <c r="A69" s="5" t="s">
        <v>3365</v>
      </c>
      <c r="B69" s="20" t="s">
        <v>3366</v>
      </c>
      <c r="C69" s="159">
        <v>66.666640000000001</v>
      </c>
      <c r="D69" s="160">
        <f t="shared" si="0"/>
        <v>79.999967999999996</v>
      </c>
      <c r="E69" s="5"/>
      <c r="F69" s="19" t="s">
        <v>4326</v>
      </c>
      <c r="G69" s="19" t="s">
        <v>4327</v>
      </c>
    </row>
    <row r="70" spans="1:7" ht="12.75" customHeight="1" x14ac:dyDescent="0.2">
      <c r="A70" s="147" t="s">
        <v>3365</v>
      </c>
      <c r="B70" s="148" t="s">
        <v>3366</v>
      </c>
      <c r="C70" s="165">
        <v>69</v>
      </c>
      <c r="D70" s="166">
        <f>C70*1.2</f>
        <v>82.8</v>
      </c>
      <c r="E70" s="5"/>
      <c r="F70" s="13" t="s">
        <v>5504</v>
      </c>
    </row>
    <row r="71" spans="1:7" x14ac:dyDescent="0.2">
      <c r="A71" s="5" t="s">
        <v>3367</v>
      </c>
      <c r="B71" s="20" t="s">
        <v>3368</v>
      </c>
      <c r="C71" s="159">
        <v>249.9999</v>
      </c>
      <c r="D71" s="160">
        <f t="shared" si="0"/>
        <v>299.99987999999996</v>
      </c>
      <c r="E71" s="55">
        <v>0.2</v>
      </c>
      <c r="F71" s="19" t="s">
        <v>3369</v>
      </c>
      <c r="G71" s="19" t="s">
        <v>3370</v>
      </c>
    </row>
    <row r="72" spans="1:7" x14ac:dyDescent="0.2">
      <c r="A72" s="147" t="s">
        <v>3367</v>
      </c>
      <c r="B72" s="148" t="s">
        <v>3368</v>
      </c>
      <c r="C72" s="165">
        <v>251</v>
      </c>
      <c r="D72" s="166">
        <f>C72*1.2</f>
        <v>301.2</v>
      </c>
      <c r="E72" s="55"/>
      <c r="F72" s="13" t="s">
        <v>5504</v>
      </c>
      <c r="G72" s="19"/>
    </row>
    <row r="73" spans="1:7" x14ac:dyDescent="0.2">
      <c r="A73" s="39" t="s">
        <v>3371</v>
      </c>
      <c r="B73" s="9" t="s">
        <v>3372</v>
      </c>
      <c r="C73" s="159">
        <v>190</v>
      </c>
      <c r="D73" s="160">
        <f t="shared" si="0"/>
        <v>228</v>
      </c>
      <c r="E73" s="90">
        <v>0.01</v>
      </c>
      <c r="F73" s="19"/>
    </row>
    <row r="74" spans="1:7" x14ac:dyDescent="0.2">
      <c r="A74" s="5" t="s">
        <v>3373</v>
      </c>
      <c r="B74" s="20" t="s">
        <v>3374</v>
      </c>
      <c r="C74" s="159">
        <v>2083.3325</v>
      </c>
      <c r="D74" s="160">
        <f t="shared" si="0"/>
        <v>2499.9989999999998</v>
      </c>
      <c r="E74" s="5"/>
    </row>
    <row r="75" spans="1:7" x14ac:dyDescent="0.2">
      <c r="A75" s="5" t="s">
        <v>3375</v>
      </c>
      <c r="B75" s="20" t="s">
        <v>3376</v>
      </c>
      <c r="C75" s="159">
        <v>499.99979999999999</v>
      </c>
      <c r="D75" s="160">
        <f t="shared" si="0"/>
        <v>599.99975999999992</v>
      </c>
      <c r="E75" s="5"/>
      <c r="F75" s="13" t="s">
        <v>4201</v>
      </c>
    </row>
    <row r="76" spans="1:7" x14ac:dyDescent="0.2">
      <c r="A76" s="147" t="s">
        <v>3375</v>
      </c>
      <c r="B76" s="148" t="s">
        <v>3376</v>
      </c>
      <c r="C76" s="165">
        <v>520</v>
      </c>
      <c r="D76" s="166">
        <f>C76*1.2</f>
        <v>624</v>
      </c>
      <c r="E76" s="5"/>
      <c r="F76" s="13" t="s">
        <v>5504</v>
      </c>
    </row>
    <row r="77" spans="1:7" x14ac:dyDescent="0.2">
      <c r="A77" s="5" t="s">
        <v>3377</v>
      </c>
      <c r="B77" s="20" t="s">
        <v>3378</v>
      </c>
      <c r="C77" s="159">
        <v>416.66649999999998</v>
      </c>
      <c r="D77" s="160">
        <f t="shared" si="0"/>
        <v>499.99979999999994</v>
      </c>
      <c r="E77" s="5"/>
    </row>
    <row r="78" spans="1:7" x14ac:dyDescent="0.2">
      <c r="A78" s="147" t="s">
        <v>3377</v>
      </c>
      <c r="B78" s="148" t="s">
        <v>3378</v>
      </c>
      <c r="C78" s="165">
        <v>419</v>
      </c>
      <c r="D78" s="166">
        <f>C78*1.2</f>
        <v>502.79999999999995</v>
      </c>
      <c r="E78" s="5"/>
      <c r="F78" s="13" t="s">
        <v>5504</v>
      </c>
    </row>
    <row r="79" spans="1:7" x14ac:dyDescent="0.2">
      <c r="A79" s="31" t="s">
        <v>3379</v>
      </c>
      <c r="B79" s="31" t="s">
        <v>3380</v>
      </c>
      <c r="C79" s="159">
        <v>40000</v>
      </c>
      <c r="D79" s="160">
        <f t="shared" si="0"/>
        <v>48000</v>
      </c>
      <c r="E79" s="5">
        <v>99</v>
      </c>
      <c r="F79"/>
      <c r="G79"/>
    </row>
    <row r="80" spans="1:7" x14ac:dyDescent="0.2">
      <c r="A80" s="170" t="s">
        <v>3379</v>
      </c>
      <c r="B80" s="170" t="s">
        <v>3380</v>
      </c>
      <c r="C80" s="165">
        <v>41000</v>
      </c>
      <c r="D80" s="166">
        <f>C80*1.2</f>
        <v>49200</v>
      </c>
      <c r="E80" s="5"/>
      <c r="F80" s="13" t="s">
        <v>5504</v>
      </c>
      <c r="G80"/>
    </row>
    <row r="81" spans="1:7" x14ac:dyDescent="0.2">
      <c r="A81" s="31" t="s">
        <v>3381</v>
      </c>
      <c r="B81" s="31" t="s">
        <v>3382</v>
      </c>
      <c r="C81" s="159">
        <v>41000</v>
      </c>
      <c r="D81" s="160">
        <f t="shared" si="0"/>
        <v>49200</v>
      </c>
      <c r="E81" s="5"/>
      <c r="F81"/>
      <c r="G81"/>
    </row>
    <row r="82" spans="1:7" x14ac:dyDescent="0.2">
      <c r="A82" s="170" t="s">
        <v>3381</v>
      </c>
      <c r="B82" s="170" t="s">
        <v>3382</v>
      </c>
      <c r="C82" s="165">
        <v>42000</v>
      </c>
      <c r="D82" s="166">
        <f>C82*1.2</f>
        <v>50400</v>
      </c>
      <c r="E82" s="5"/>
      <c r="F82" s="13" t="s">
        <v>5504</v>
      </c>
      <c r="G82"/>
    </row>
    <row r="83" spans="1:7" x14ac:dyDescent="0.2">
      <c r="A83" s="31" t="s">
        <v>4043</v>
      </c>
      <c r="B83" s="31" t="s">
        <v>4044</v>
      </c>
      <c r="C83" s="159">
        <v>4916.6647000000003</v>
      </c>
      <c r="D83" s="160">
        <f t="shared" si="0"/>
        <v>5899.9976400000005</v>
      </c>
      <c r="E83" s="5"/>
      <c r="F83"/>
      <c r="G83"/>
    </row>
    <row r="84" spans="1:7" x14ac:dyDescent="0.2">
      <c r="A84" s="457" t="s">
        <v>7267</v>
      </c>
      <c r="B84" s="31" t="s">
        <v>7268</v>
      </c>
      <c r="C84" s="159">
        <v>2333</v>
      </c>
      <c r="D84" s="160">
        <f t="shared" si="0"/>
        <v>2799.6</v>
      </c>
      <c r="E84" s="5"/>
      <c r="F84"/>
      <c r="G84"/>
    </row>
    <row r="85" spans="1:7" x14ac:dyDescent="0.2">
      <c r="A85" s="31" t="s">
        <v>5705</v>
      </c>
      <c r="B85" s="31" t="s">
        <v>1271</v>
      </c>
      <c r="C85" s="159">
        <v>3300</v>
      </c>
      <c r="D85" s="160">
        <f t="shared" si="0"/>
        <v>3960</v>
      </c>
      <c r="E85" s="5"/>
      <c r="F85"/>
      <c r="G85"/>
    </row>
    <row r="86" spans="1:7" x14ac:dyDescent="0.2">
      <c r="A86" s="31" t="s">
        <v>4170</v>
      </c>
      <c r="B86" s="31" t="s">
        <v>4171</v>
      </c>
      <c r="C86" s="159">
        <v>166.66659999999999</v>
      </c>
      <c r="D86" s="160">
        <f t="shared" si="0"/>
        <v>199.99991999999997</v>
      </c>
      <c r="E86" s="5"/>
      <c r="F86"/>
      <c r="G86"/>
    </row>
    <row r="87" spans="1:7" x14ac:dyDescent="0.2">
      <c r="A87" s="31" t="s">
        <v>7569</v>
      </c>
      <c r="B87" s="31" t="s">
        <v>7570</v>
      </c>
      <c r="C87" s="159">
        <v>2500</v>
      </c>
      <c r="D87" s="160">
        <f t="shared" si="0"/>
        <v>3000</v>
      </c>
      <c r="E87" s="5"/>
      <c r="F87"/>
      <c r="G87"/>
    </row>
    <row r="88" spans="1:7" x14ac:dyDescent="0.2">
      <c r="A88" s="31" t="s">
        <v>7571</v>
      </c>
      <c r="B88" s="31" t="s">
        <v>7572</v>
      </c>
      <c r="C88" s="159">
        <v>2000</v>
      </c>
      <c r="D88" s="160">
        <f t="shared" si="0"/>
        <v>2400</v>
      </c>
      <c r="E88" s="5"/>
      <c r="F88"/>
      <c r="G88"/>
    </row>
    <row r="89" spans="1:7" x14ac:dyDescent="0.2">
      <c r="A89" s="31" t="s">
        <v>7573</v>
      </c>
      <c r="B89" s="31" t="s">
        <v>7574</v>
      </c>
      <c r="C89" s="159">
        <v>2800</v>
      </c>
      <c r="D89" s="160">
        <f t="shared" si="0"/>
        <v>3360</v>
      </c>
      <c r="E89" s="5"/>
      <c r="F89"/>
      <c r="G89"/>
    </row>
    <row r="90" spans="1:7" x14ac:dyDescent="0.2">
      <c r="A90" s="31" t="s">
        <v>3383</v>
      </c>
      <c r="B90" s="31" t="s">
        <v>3384</v>
      </c>
      <c r="C90" s="159">
        <v>1249.9994999999999</v>
      </c>
      <c r="D90" s="160">
        <f t="shared" si="0"/>
        <v>1499.9993999999999</v>
      </c>
      <c r="E90" s="5">
        <v>3.24</v>
      </c>
      <c r="F90"/>
      <c r="G90"/>
    </row>
    <row r="91" spans="1:7" x14ac:dyDescent="0.2">
      <c r="A91" s="31" t="s">
        <v>3385</v>
      </c>
      <c r="B91" s="31" t="s">
        <v>3386</v>
      </c>
      <c r="C91" s="159">
        <v>2083.3325</v>
      </c>
      <c r="D91" s="160">
        <f t="shared" si="0"/>
        <v>2499.9989999999998</v>
      </c>
      <c r="E91" s="5"/>
      <c r="F91"/>
      <c r="G91"/>
    </row>
    <row r="92" spans="1:7" x14ac:dyDescent="0.2">
      <c r="A92" s="31"/>
      <c r="B92" s="31" t="s">
        <v>3387</v>
      </c>
      <c r="C92" s="159">
        <v>1666.6659999999999</v>
      </c>
      <c r="D92" s="160">
        <f t="shared" si="0"/>
        <v>1999.9991999999997</v>
      </c>
      <c r="E92" s="5"/>
      <c r="F92"/>
      <c r="G92"/>
    </row>
    <row r="93" spans="1:7" x14ac:dyDescent="0.2">
      <c r="A93" s="31"/>
      <c r="B93" s="31" t="s">
        <v>3388</v>
      </c>
      <c r="C93" s="159">
        <v>416.66649999999998</v>
      </c>
      <c r="D93" s="160">
        <f t="shared" si="0"/>
        <v>499.99979999999994</v>
      </c>
      <c r="E93" s="5"/>
      <c r="F93"/>
      <c r="G93"/>
    </row>
    <row r="94" spans="1:7" x14ac:dyDescent="0.2">
      <c r="A94" s="31" t="s">
        <v>3389</v>
      </c>
      <c r="B94" s="31" t="s">
        <v>3390</v>
      </c>
      <c r="C94" s="159">
        <v>12083.3285</v>
      </c>
      <c r="D94" s="160">
        <f t="shared" si="0"/>
        <v>14499.994199999999</v>
      </c>
      <c r="E94" s="5"/>
      <c r="F94"/>
      <c r="G94"/>
    </row>
    <row r="95" spans="1:7" x14ac:dyDescent="0.2">
      <c r="A95" s="31" t="s">
        <v>3391</v>
      </c>
      <c r="B95" s="31" t="s">
        <v>3390</v>
      </c>
      <c r="C95" s="159">
        <v>56666.644</v>
      </c>
      <c r="D95" s="160">
        <f t="shared" si="0"/>
        <v>67999.972800000003</v>
      </c>
      <c r="E95" s="5"/>
      <c r="F95"/>
      <c r="G95"/>
    </row>
    <row r="96" spans="1:7" x14ac:dyDescent="0.2">
      <c r="A96" s="31" t="s">
        <v>3392</v>
      </c>
      <c r="B96" s="31" t="s">
        <v>3390</v>
      </c>
      <c r="C96" s="159">
        <v>46000</v>
      </c>
      <c r="D96" s="160">
        <f t="shared" si="0"/>
        <v>55200</v>
      </c>
      <c r="E96" s="5">
        <v>14</v>
      </c>
      <c r="F96"/>
      <c r="G96"/>
    </row>
    <row r="97" spans="1:7" x14ac:dyDescent="0.2">
      <c r="A97" s="170" t="s">
        <v>3392</v>
      </c>
      <c r="B97" s="170" t="s">
        <v>3390</v>
      </c>
      <c r="C97" s="165">
        <v>46500</v>
      </c>
      <c r="D97" s="166">
        <f>C97*1.2</f>
        <v>55800</v>
      </c>
      <c r="E97" s="5"/>
      <c r="F97" s="13" t="s">
        <v>5504</v>
      </c>
      <c r="G97"/>
    </row>
    <row r="98" spans="1:7" x14ac:dyDescent="0.2">
      <c r="A98" s="31" t="s">
        <v>3393</v>
      </c>
      <c r="B98" s="31" t="s">
        <v>1340</v>
      </c>
      <c r="C98" s="159">
        <v>4500</v>
      </c>
      <c r="D98" s="160">
        <f t="shared" si="0"/>
        <v>5400</v>
      </c>
      <c r="E98" s="5">
        <v>10.5</v>
      </c>
      <c r="F98"/>
      <c r="G98"/>
    </row>
    <row r="99" spans="1:7" x14ac:dyDescent="0.2">
      <c r="A99" s="170" t="s">
        <v>3393</v>
      </c>
      <c r="B99" s="170" t="s">
        <v>1340</v>
      </c>
      <c r="C99" s="165">
        <v>4611</v>
      </c>
      <c r="D99" s="166">
        <f>C99*1.2</f>
        <v>5533.2</v>
      </c>
      <c r="E99" s="5"/>
      <c r="F99" s="13" t="s">
        <v>5504</v>
      </c>
      <c r="G99"/>
    </row>
    <row r="100" spans="1:7" x14ac:dyDescent="0.2">
      <c r="A100" s="31" t="s">
        <v>5621</v>
      </c>
      <c r="B100" s="31" t="s">
        <v>5622</v>
      </c>
      <c r="C100" s="159">
        <v>80</v>
      </c>
      <c r="D100" s="160">
        <f t="shared" si="0"/>
        <v>96</v>
      </c>
      <c r="E100" s="5"/>
      <c r="F100"/>
      <c r="G100"/>
    </row>
    <row r="101" spans="1:7" x14ac:dyDescent="0.2">
      <c r="A101" s="31" t="s">
        <v>3394</v>
      </c>
      <c r="B101" s="31" t="s">
        <v>3395</v>
      </c>
      <c r="C101" s="159">
        <v>208.33324999999999</v>
      </c>
      <c r="D101" s="160">
        <f t="shared" si="0"/>
        <v>249.99989999999997</v>
      </c>
      <c r="E101" s="5"/>
      <c r="F101"/>
      <c r="G101"/>
    </row>
    <row r="102" spans="1:7" x14ac:dyDescent="0.2">
      <c r="A102" s="31" t="s">
        <v>3396</v>
      </c>
      <c r="B102" s="31" t="s">
        <v>3397</v>
      </c>
      <c r="C102" s="159">
        <v>0</v>
      </c>
      <c r="D102" s="160">
        <f t="shared" si="0"/>
        <v>0</v>
      </c>
      <c r="E102" s="5"/>
      <c r="F102"/>
      <c r="G102"/>
    </row>
    <row r="103" spans="1:7" x14ac:dyDescent="0.2">
      <c r="A103" s="31" t="s">
        <v>3398</v>
      </c>
      <c r="B103" s="31" t="s">
        <v>3399</v>
      </c>
      <c r="C103" s="159">
        <v>9999.9959999999992</v>
      </c>
      <c r="D103" s="160">
        <f t="shared" si="0"/>
        <v>11999.995199999999</v>
      </c>
      <c r="E103" s="5">
        <v>8.5</v>
      </c>
    </row>
    <row r="104" spans="1:7" x14ac:dyDescent="0.2">
      <c r="A104" s="170" t="s">
        <v>3398</v>
      </c>
      <c r="B104" s="170" t="s">
        <v>3399</v>
      </c>
      <c r="C104" s="165">
        <v>10062</v>
      </c>
      <c r="D104" s="166">
        <f>C104*1.2</f>
        <v>12074.4</v>
      </c>
      <c r="E104" s="5"/>
      <c r="F104" s="13" t="s">
        <v>5504</v>
      </c>
      <c r="G104"/>
    </row>
    <row r="105" spans="1:7" x14ac:dyDescent="0.2">
      <c r="A105" s="31" t="s">
        <v>3400</v>
      </c>
      <c r="B105" s="31" t="s">
        <v>3401</v>
      </c>
      <c r="C105" s="159">
        <v>4500</v>
      </c>
      <c r="D105" s="160">
        <f t="shared" si="0"/>
        <v>5400</v>
      </c>
      <c r="E105" s="5"/>
    </row>
    <row r="106" spans="1:7" x14ac:dyDescent="0.2">
      <c r="A106" s="170" t="s">
        <v>3400</v>
      </c>
      <c r="B106" s="170" t="s">
        <v>3401</v>
      </c>
      <c r="C106" s="165">
        <v>5011</v>
      </c>
      <c r="D106" s="166">
        <f>C106*1.2</f>
        <v>6013.2</v>
      </c>
      <c r="E106" s="5"/>
      <c r="F106" s="13" t="s">
        <v>5504</v>
      </c>
    </row>
    <row r="107" spans="1:7" s="13" customFormat="1" x14ac:dyDescent="0.2">
      <c r="A107" s="31" t="s">
        <v>3404</v>
      </c>
      <c r="B107" s="31" t="s">
        <v>4128</v>
      </c>
      <c r="C107" s="159">
        <v>18749.9925</v>
      </c>
      <c r="D107" s="160">
        <f t="shared" si="0"/>
        <v>22499.990999999998</v>
      </c>
      <c r="E107" s="56">
        <v>16.2</v>
      </c>
      <c r="F107" s="19"/>
      <c r="G107" s="19"/>
    </row>
    <row r="108" spans="1:7" x14ac:dyDescent="0.2">
      <c r="A108" s="170" t="s">
        <v>3404</v>
      </c>
      <c r="B108" s="170" t="s">
        <v>4128</v>
      </c>
      <c r="C108" s="165">
        <v>18869</v>
      </c>
      <c r="D108" s="166">
        <f>C108*1.2</f>
        <v>22642.799999999999</v>
      </c>
      <c r="E108" s="56"/>
      <c r="F108" s="13" t="s">
        <v>5504</v>
      </c>
    </row>
    <row r="109" spans="1:7" s="13" customFormat="1" x14ac:dyDescent="0.2">
      <c r="A109" s="31" t="s">
        <v>3405</v>
      </c>
      <c r="B109" s="31" t="s">
        <v>3406</v>
      </c>
      <c r="C109" s="159">
        <v>4500</v>
      </c>
      <c r="D109" s="160">
        <f t="shared" si="0"/>
        <v>5400</v>
      </c>
      <c r="E109" s="98"/>
    </row>
    <row r="110" spans="1:7" s="13" customFormat="1" x14ac:dyDescent="0.2">
      <c r="A110" s="170" t="s">
        <v>3405</v>
      </c>
      <c r="B110" s="170" t="s">
        <v>3406</v>
      </c>
      <c r="C110" s="165">
        <v>5040</v>
      </c>
      <c r="D110" s="166">
        <f>C110*1.2</f>
        <v>6048</v>
      </c>
      <c r="E110"/>
      <c r="F110" s="13" t="s">
        <v>5504</v>
      </c>
    </row>
    <row r="111" spans="1:7" x14ac:dyDescent="0.2">
      <c r="A111" s="31" t="s">
        <v>3407</v>
      </c>
      <c r="B111" s="31" t="s">
        <v>3408</v>
      </c>
      <c r="C111" s="159">
        <v>2416.6657</v>
      </c>
      <c r="D111" s="160">
        <f t="shared" ref="D111:D202" si="1">C111*1.2</f>
        <v>2899.9988399999997</v>
      </c>
      <c r="E111" s="39">
        <v>2.6</v>
      </c>
    </row>
    <row r="112" spans="1:7" s="13" customFormat="1" x14ac:dyDescent="0.2">
      <c r="A112" s="170" t="s">
        <v>3407</v>
      </c>
      <c r="B112" s="170" t="s">
        <v>3408</v>
      </c>
      <c r="C112" s="165">
        <v>2438</v>
      </c>
      <c r="D112" s="166">
        <f>C112*1.2</f>
        <v>2925.6</v>
      </c>
      <c r="E112"/>
      <c r="F112" s="13" t="s">
        <v>5504</v>
      </c>
    </row>
    <row r="113" spans="1:7" x14ac:dyDescent="0.2">
      <c r="A113" s="31" t="s">
        <v>3409</v>
      </c>
      <c r="B113" s="31" t="s">
        <v>3410</v>
      </c>
      <c r="C113" s="159">
        <v>583.33309999999994</v>
      </c>
      <c r="D113" s="160">
        <f t="shared" si="1"/>
        <v>699.99971999999991</v>
      </c>
      <c r="E113" s="5"/>
    </row>
    <row r="114" spans="1:7" x14ac:dyDescent="0.2">
      <c r="A114" s="31" t="s">
        <v>3411</v>
      </c>
      <c r="B114" s="31" t="s">
        <v>3412</v>
      </c>
      <c r="C114" s="159">
        <v>666.66639999999995</v>
      </c>
      <c r="D114" s="160">
        <f t="shared" si="1"/>
        <v>799.9996799999999</v>
      </c>
      <c r="E114" s="55">
        <v>0.5</v>
      </c>
      <c r="F114" s="103" t="s">
        <v>4172</v>
      </c>
      <c r="G114" s="103" t="s">
        <v>4173</v>
      </c>
    </row>
    <row r="115" spans="1:7" x14ac:dyDescent="0.2">
      <c r="A115" s="31" t="s">
        <v>3413</v>
      </c>
      <c r="B115" s="31" t="s">
        <v>3414</v>
      </c>
      <c r="C115" s="159">
        <v>358.33319</v>
      </c>
      <c r="D115" s="160">
        <f t="shared" si="1"/>
        <v>429.99982799999998</v>
      </c>
      <c r="E115" s="55"/>
      <c r="F115" s="103" t="s">
        <v>4174</v>
      </c>
      <c r="G115" s="103" t="s">
        <v>4175</v>
      </c>
    </row>
    <row r="116" spans="1:7" x14ac:dyDescent="0.2">
      <c r="A116" s="31" t="s">
        <v>3415</v>
      </c>
      <c r="B116" s="31" t="s">
        <v>3416</v>
      </c>
      <c r="C116" s="159">
        <v>2999.9987999999998</v>
      </c>
      <c r="D116" s="160">
        <f t="shared" si="1"/>
        <v>3599.9985599999995</v>
      </c>
      <c r="E116" s="55">
        <v>1.1000000000000001</v>
      </c>
      <c r="F116" s="102" t="s">
        <v>3417</v>
      </c>
      <c r="G116" s="102" t="s">
        <v>3418</v>
      </c>
    </row>
    <row r="117" spans="1:7" x14ac:dyDescent="0.2">
      <c r="A117" s="170" t="s">
        <v>3415</v>
      </c>
      <c r="B117" s="170" t="s">
        <v>3416</v>
      </c>
      <c r="C117" s="165">
        <v>3001</v>
      </c>
      <c r="D117" s="166">
        <f>C117*1.2</f>
        <v>3601.2</v>
      </c>
      <c r="E117" s="55"/>
      <c r="F117" s="13" t="s">
        <v>5504</v>
      </c>
    </row>
    <row r="118" spans="1:7" s="13" customFormat="1" x14ac:dyDescent="0.2">
      <c r="A118" s="57" t="s">
        <v>3419</v>
      </c>
      <c r="B118" s="58" t="s">
        <v>3420</v>
      </c>
      <c r="C118" s="159">
        <v>90833.297000000006</v>
      </c>
      <c r="D118" s="160">
        <f t="shared" si="1"/>
        <v>108999.95640000001</v>
      </c>
      <c r="E118" s="55">
        <v>120</v>
      </c>
      <c r="F118" s="19" t="s">
        <v>4095</v>
      </c>
    </row>
    <row r="119" spans="1:7" x14ac:dyDescent="0.2">
      <c r="A119" s="168" t="s">
        <v>3419</v>
      </c>
      <c r="B119" s="169" t="s">
        <v>3420</v>
      </c>
      <c r="C119" s="165">
        <v>91910</v>
      </c>
      <c r="D119" s="166">
        <f>C119*1.2</f>
        <v>110292</v>
      </c>
      <c r="E119" s="55"/>
      <c r="F119" s="13" t="s">
        <v>5504</v>
      </c>
    </row>
    <row r="120" spans="1:7" s="13" customFormat="1" x14ac:dyDescent="0.2">
      <c r="A120" s="57" t="s">
        <v>3421</v>
      </c>
      <c r="B120" s="58" t="s">
        <v>3420</v>
      </c>
      <c r="C120" s="159">
        <v>96666.627999999997</v>
      </c>
      <c r="D120" s="160">
        <f t="shared" si="1"/>
        <v>115999.95359999999</v>
      </c>
      <c r="E120" s="5">
        <v>120</v>
      </c>
    </row>
    <row r="121" spans="1:7" s="13" customFormat="1" x14ac:dyDescent="0.2">
      <c r="A121" s="168" t="s">
        <v>3421</v>
      </c>
      <c r="B121" s="169" t="s">
        <v>3420</v>
      </c>
      <c r="C121" s="165">
        <v>97720</v>
      </c>
      <c r="D121" s="166">
        <f>C121*1.2</f>
        <v>117264</v>
      </c>
      <c r="E121" s="55"/>
      <c r="F121" s="13" t="s">
        <v>5504</v>
      </c>
    </row>
    <row r="122" spans="1:7" s="13" customFormat="1" x14ac:dyDescent="0.2">
      <c r="A122" s="57" t="s">
        <v>3422</v>
      </c>
      <c r="B122" s="58" t="s">
        <v>3423</v>
      </c>
      <c r="C122" s="159">
        <v>233333.24</v>
      </c>
      <c r="D122" s="160">
        <f t="shared" si="1"/>
        <v>279999.88799999998</v>
      </c>
      <c r="E122" s="5">
        <v>137</v>
      </c>
    </row>
    <row r="123" spans="1:7" s="13" customFormat="1" x14ac:dyDescent="0.2">
      <c r="A123" s="57" t="s">
        <v>5514</v>
      </c>
      <c r="B123" s="58" t="s">
        <v>5515</v>
      </c>
      <c r="C123" s="159">
        <v>16000</v>
      </c>
      <c r="D123" s="160">
        <f t="shared" si="1"/>
        <v>19200</v>
      </c>
      <c r="E123" s="5"/>
    </row>
    <row r="124" spans="1:7" ht="14.25" customHeight="1" x14ac:dyDescent="0.2">
      <c r="A124" s="57" t="s">
        <v>3424</v>
      </c>
      <c r="B124" s="58" t="s">
        <v>5415</v>
      </c>
      <c r="C124" s="159">
        <v>12499.995000000001</v>
      </c>
      <c r="D124" s="160">
        <f>C124*1.2</f>
        <v>14999.994000000001</v>
      </c>
      <c r="E124" s="5">
        <v>11.8</v>
      </c>
    </row>
    <row r="125" spans="1:7" x14ac:dyDescent="0.2">
      <c r="A125" s="57" t="s">
        <v>3425</v>
      </c>
      <c r="B125" s="58" t="s">
        <v>3426</v>
      </c>
      <c r="C125" s="159">
        <v>6249.9974999999995</v>
      </c>
      <c r="D125" s="160">
        <f t="shared" si="1"/>
        <v>7499.9969999999994</v>
      </c>
      <c r="E125" s="5"/>
    </row>
    <row r="126" spans="1:7" ht="12.6" customHeight="1" x14ac:dyDescent="0.2">
      <c r="A126" s="59" t="s">
        <v>3427</v>
      </c>
      <c r="B126" s="60" t="s">
        <v>3428</v>
      </c>
      <c r="C126" s="159">
        <v>6249.9974999999995</v>
      </c>
      <c r="D126" s="160">
        <f t="shared" si="1"/>
        <v>7499.9969999999994</v>
      </c>
      <c r="E126" s="5"/>
      <c r="F126" s="13" t="s">
        <v>5458</v>
      </c>
    </row>
    <row r="127" spans="1:7" x14ac:dyDescent="0.2">
      <c r="A127" s="57" t="s">
        <v>3429</v>
      </c>
      <c r="B127" s="58" t="s">
        <v>3430</v>
      </c>
      <c r="C127" s="159">
        <v>7083.3305</v>
      </c>
      <c r="D127" s="160">
        <f t="shared" si="1"/>
        <v>8499.9966000000004</v>
      </c>
      <c r="E127" s="5"/>
      <c r="F127" s="13" t="s">
        <v>91</v>
      </c>
    </row>
    <row r="128" spans="1:7" x14ac:dyDescent="0.2">
      <c r="A128" s="57" t="s">
        <v>3431</v>
      </c>
      <c r="B128" s="58" t="s">
        <v>3430</v>
      </c>
      <c r="C128" s="159">
        <v>7916.6634999999997</v>
      </c>
      <c r="D128" s="160">
        <f t="shared" si="1"/>
        <v>9499.9961999999996</v>
      </c>
      <c r="E128" s="5"/>
      <c r="F128" s="13" t="s">
        <v>91</v>
      </c>
    </row>
    <row r="129" spans="1:8" x14ac:dyDescent="0.2">
      <c r="A129" s="57" t="s">
        <v>3432</v>
      </c>
      <c r="B129" s="57" t="s">
        <v>1164</v>
      </c>
      <c r="C129" s="159">
        <v>0</v>
      </c>
      <c r="D129" s="160">
        <f t="shared" si="1"/>
        <v>0</v>
      </c>
      <c r="E129" s="5"/>
    </row>
    <row r="130" spans="1:8" x14ac:dyDescent="0.2">
      <c r="A130" s="57" t="s">
        <v>4176</v>
      </c>
      <c r="B130" s="57" t="s">
        <v>793</v>
      </c>
      <c r="C130" s="159">
        <v>1999.9992</v>
      </c>
      <c r="D130" s="160">
        <f t="shared" si="1"/>
        <v>2399.9990399999997</v>
      </c>
      <c r="E130" s="5"/>
    </row>
    <row r="131" spans="1:8" x14ac:dyDescent="0.2">
      <c r="A131" s="57" t="s">
        <v>3433</v>
      </c>
      <c r="B131" s="58" t="s">
        <v>3434</v>
      </c>
      <c r="C131" s="159">
        <v>4166.665</v>
      </c>
      <c r="D131" s="160">
        <f t="shared" si="1"/>
        <v>4999.9979999999996</v>
      </c>
      <c r="E131" s="5">
        <v>4.3</v>
      </c>
      <c r="F131" s="13" t="s">
        <v>5521</v>
      </c>
      <c r="G131" s="13" t="s">
        <v>5522</v>
      </c>
    </row>
    <row r="132" spans="1:8" x14ac:dyDescent="0.2">
      <c r="A132" s="168" t="s">
        <v>3433</v>
      </c>
      <c r="B132" s="169" t="s">
        <v>3434</v>
      </c>
      <c r="C132" s="165">
        <v>4202</v>
      </c>
      <c r="D132" s="166">
        <f>C132*1.2</f>
        <v>5042.3999999999996</v>
      </c>
      <c r="E132" s="5"/>
      <c r="F132" s="13" t="s">
        <v>5504</v>
      </c>
    </row>
    <row r="133" spans="1:8" x14ac:dyDescent="0.2">
      <c r="A133" s="57" t="s">
        <v>3435</v>
      </c>
      <c r="B133" s="58" t="s">
        <v>3436</v>
      </c>
      <c r="C133" s="159">
        <v>5249.9979000000003</v>
      </c>
      <c r="D133" s="160">
        <f t="shared" si="1"/>
        <v>6299.99748</v>
      </c>
      <c r="E133" s="5">
        <v>4.3</v>
      </c>
      <c r="F133" s="19" t="s">
        <v>1048</v>
      </c>
      <c r="G133" s="19" t="s">
        <v>3510</v>
      </c>
    </row>
    <row r="134" spans="1:8" x14ac:dyDescent="0.2">
      <c r="A134" s="168" t="s">
        <v>3435</v>
      </c>
      <c r="B134" s="169" t="s">
        <v>3436</v>
      </c>
      <c r="C134" s="165">
        <v>5281</v>
      </c>
      <c r="D134" s="166">
        <f>C134*1.2</f>
        <v>6337.2</v>
      </c>
      <c r="E134" s="5"/>
      <c r="F134" s="13" t="s">
        <v>5504</v>
      </c>
    </row>
    <row r="135" spans="1:8" x14ac:dyDescent="0.2">
      <c r="A135" s="57" t="s">
        <v>3437</v>
      </c>
      <c r="B135" s="58" t="s">
        <v>3438</v>
      </c>
      <c r="C135" s="159">
        <v>499.99979999999999</v>
      </c>
      <c r="D135" s="160">
        <f t="shared" si="1"/>
        <v>599.99975999999992</v>
      </c>
      <c r="E135" s="5"/>
    </row>
    <row r="136" spans="1:8" x14ac:dyDescent="0.2">
      <c r="A136" s="57" t="s">
        <v>5672</v>
      </c>
      <c r="B136" s="58" t="s">
        <v>5673</v>
      </c>
      <c r="C136" s="159">
        <v>329</v>
      </c>
      <c r="D136" s="160">
        <f t="shared" si="1"/>
        <v>394.8</v>
      </c>
      <c r="E136" s="55"/>
      <c r="F136" s="13" t="s">
        <v>5674</v>
      </c>
    </row>
    <row r="137" spans="1:8" x14ac:dyDescent="0.2">
      <c r="A137" s="57" t="s">
        <v>4147</v>
      </c>
      <c r="B137" s="58" t="s">
        <v>4148</v>
      </c>
      <c r="C137" s="159">
        <v>416.66649999999998</v>
      </c>
      <c r="D137" s="160">
        <f t="shared" si="1"/>
        <v>499.99979999999994</v>
      </c>
      <c r="E137" s="55"/>
    </row>
    <row r="138" spans="1:8" x14ac:dyDescent="0.2">
      <c r="A138" s="61" t="s">
        <v>3439</v>
      </c>
      <c r="B138" s="5" t="s">
        <v>3440</v>
      </c>
      <c r="C138" s="159">
        <v>1666.6659999999999</v>
      </c>
      <c r="D138" s="160">
        <f t="shared" si="1"/>
        <v>1999.9991999999997</v>
      </c>
      <c r="E138" s="55">
        <v>0.65</v>
      </c>
      <c r="F138" s="19" t="s">
        <v>3441</v>
      </c>
    </row>
    <row r="139" spans="1:8" x14ac:dyDescent="0.2">
      <c r="A139" s="167" t="s">
        <v>3439</v>
      </c>
      <c r="B139" s="147" t="s">
        <v>3440</v>
      </c>
      <c r="C139" s="165">
        <v>1668</v>
      </c>
      <c r="D139" s="166">
        <f>C139*1.2</f>
        <v>2001.6</v>
      </c>
      <c r="E139" s="55"/>
      <c r="F139" s="13" t="s">
        <v>5504</v>
      </c>
    </row>
    <row r="140" spans="1:8" s="13" customFormat="1" x14ac:dyDescent="0.2">
      <c r="A140" s="61" t="s">
        <v>3442</v>
      </c>
      <c r="B140" s="5" t="s">
        <v>3440</v>
      </c>
      <c r="C140" s="159">
        <v>2999.9987999999998</v>
      </c>
      <c r="D140" s="160">
        <f t="shared" si="1"/>
        <v>3599.9985599999995</v>
      </c>
      <c r="E140" s="55">
        <v>0.65</v>
      </c>
      <c r="F140" s="19" t="s">
        <v>3443</v>
      </c>
      <c r="G140" s="19" t="s">
        <v>5523</v>
      </c>
      <c r="H140" s="13" t="s">
        <v>5524</v>
      </c>
    </row>
    <row r="141" spans="1:8" x14ac:dyDescent="0.2">
      <c r="A141" s="167" t="s">
        <v>3442</v>
      </c>
      <c r="B141" s="147" t="s">
        <v>3440</v>
      </c>
      <c r="C141" s="165">
        <v>2996</v>
      </c>
      <c r="D141" s="166">
        <f>C141*1.2</f>
        <v>3595.2</v>
      </c>
      <c r="E141" s="55"/>
      <c r="F141" s="13" t="s">
        <v>5504</v>
      </c>
    </row>
    <row r="142" spans="1:8" s="13" customFormat="1" x14ac:dyDescent="0.2">
      <c r="A142" s="61" t="s">
        <v>3956</v>
      </c>
      <c r="B142" s="5" t="s">
        <v>3957</v>
      </c>
      <c r="C142" s="159">
        <v>833.33299999999997</v>
      </c>
      <c r="D142" s="160">
        <f t="shared" si="1"/>
        <v>999.99959999999987</v>
      </c>
      <c r="E142" s="55"/>
    </row>
    <row r="143" spans="1:8" s="13" customFormat="1" x14ac:dyDescent="0.2">
      <c r="A143" s="61" t="s">
        <v>5525</v>
      </c>
      <c r="B143" s="5" t="s">
        <v>5526</v>
      </c>
      <c r="C143" s="159">
        <v>217</v>
      </c>
      <c r="D143" s="160">
        <f t="shared" si="1"/>
        <v>260.39999999999998</v>
      </c>
      <c r="E143" s="55"/>
      <c r="F143" s="13" t="s">
        <v>5674</v>
      </c>
    </row>
    <row r="144" spans="1:8" x14ac:dyDescent="0.2">
      <c r="A144" s="5" t="s">
        <v>3444</v>
      </c>
      <c r="B144" s="20" t="s">
        <v>3445</v>
      </c>
      <c r="C144" s="159">
        <v>6666.6639999999998</v>
      </c>
      <c r="D144" s="160">
        <f t="shared" si="1"/>
        <v>7999.996799999999</v>
      </c>
      <c r="E144" s="5">
        <v>7.2</v>
      </c>
      <c r="F144" s="13" t="s">
        <v>5537</v>
      </c>
    </row>
    <row r="145" spans="1:7" s="13" customFormat="1" x14ac:dyDescent="0.2">
      <c r="A145" s="147" t="s">
        <v>3444</v>
      </c>
      <c r="B145" s="148" t="s">
        <v>3445</v>
      </c>
      <c r="C145" s="165">
        <v>6726</v>
      </c>
      <c r="D145" s="166">
        <f>C145*1.2</f>
        <v>8071.2</v>
      </c>
      <c r="E145" s="55"/>
      <c r="F145" s="13" t="s">
        <v>5504</v>
      </c>
    </row>
    <row r="146" spans="1:7" x14ac:dyDescent="0.2">
      <c r="A146" s="5" t="s">
        <v>3446</v>
      </c>
      <c r="B146" s="20" t="s">
        <v>3447</v>
      </c>
      <c r="C146" s="159">
        <v>8166.6633999999995</v>
      </c>
      <c r="D146" s="160">
        <f t="shared" si="1"/>
        <v>9799.996079999999</v>
      </c>
      <c r="E146" s="5">
        <v>7.2</v>
      </c>
    </row>
    <row r="147" spans="1:7" x14ac:dyDescent="0.2">
      <c r="A147" s="147" t="s">
        <v>3446</v>
      </c>
      <c r="B147" s="148" t="s">
        <v>3447</v>
      </c>
      <c r="C147" s="165">
        <v>8220</v>
      </c>
      <c r="D147" s="166">
        <f>C147*1.2</f>
        <v>9864</v>
      </c>
      <c r="E147" s="5"/>
      <c r="F147" s="13" t="s">
        <v>5504</v>
      </c>
    </row>
    <row r="148" spans="1:7" x14ac:dyDescent="0.2">
      <c r="A148" s="31" t="s">
        <v>3402</v>
      </c>
      <c r="B148" s="31" t="s">
        <v>3403</v>
      </c>
      <c r="C148" s="159">
        <v>999.99959999999999</v>
      </c>
      <c r="D148" s="160">
        <f t="shared" si="1"/>
        <v>1199.9995199999998</v>
      </c>
      <c r="E148" s="5"/>
    </row>
    <row r="149" spans="1:7" x14ac:dyDescent="0.2">
      <c r="A149" s="5" t="s">
        <v>3448</v>
      </c>
      <c r="B149" s="20" t="s">
        <v>3449</v>
      </c>
      <c r="C149" s="159">
        <v>0</v>
      </c>
      <c r="D149" s="160">
        <f t="shared" si="1"/>
        <v>0</v>
      </c>
      <c r="E149" s="5">
        <v>3.1E-2</v>
      </c>
    </row>
    <row r="150" spans="1:7" x14ac:dyDescent="0.2">
      <c r="A150" s="5" t="s">
        <v>4202</v>
      </c>
      <c r="B150" s="20" t="s">
        <v>4203</v>
      </c>
      <c r="C150" s="159">
        <v>541.66644999999994</v>
      </c>
      <c r="D150" s="160">
        <f t="shared" si="1"/>
        <v>649.99973999999986</v>
      </c>
      <c r="E150" s="5"/>
    </row>
    <row r="151" spans="1:7" x14ac:dyDescent="0.2">
      <c r="A151" s="5" t="s">
        <v>3919</v>
      </c>
      <c r="B151" s="20" t="s">
        <v>3920</v>
      </c>
      <c r="C151" s="159">
        <v>541.66644999999994</v>
      </c>
      <c r="D151" s="160">
        <f t="shared" si="1"/>
        <v>649.99973999999986</v>
      </c>
      <c r="E151" s="5"/>
    </row>
    <row r="152" spans="1:7" s="13" customFormat="1" x14ac:dyDescent="0.2">
      <c r="A152" s="5" t="s">
        <v>3450</v>
      </c>
      <c r="B152" s="20" t="s">
        <v>7558</v>
      </c>
      <c r="C152" s="159">
        <v>21667</v>
      </c>
      <c r="D152" s="160">
        <f t="shared" si="1"/>
        <v>26000.399999999998</v>
      </c>
      <c r="E152" s="5"/>
    </row>
    <row r="153" spans="1:7" s="13" customFormat="1" x14ac:dyDescent="0.2">
      <c r="A153" s="5" t="s">
        <v>7264</v>
      </c>
      <c r="B153" s="20" t="s">
        <v>7265</v>
      </c>
      <c r="C153" s="159">
        <v>19167</v>
      </c>
      <c r="D153" s="160">
        <f t="shared" si="1"/>
        <v>23000.399999999998</v>
      </c>
      <c r="E153" s="5"/>
    </row>
    <row r="154" spans="1:7" s="13" customFormat="1" x14ac:dyDescent="0.2">
      <c r="A154" s="5" t="s">
        <v>3451</v>
      </c>
      <c r="B154" s="20" t="s">
        <v>3452</v>
      </c>
      <c r="C154" s="159">
        <v>10000</v>
      </c>
      <c r="D154" s="160">
        <f t="shared" si="1"/>
        <v>12000</v>
      </c>
      <c r="E154" s="5">
        <v>14</v>
      </c>
      <c r="F154" s="13" t="s">
        <v>903</v>
      </c>
    </row>
    <row r="155" spans="1:7" s="13" customFormat="1" x14ac:dyDescent="0.2">
      <c r="A155" s="147" t="s">
        <v>3451</v>
      </c>
      <c r="B155" s="148" t="s">
        <v>3452</v>
      </c>
      <c r="C155" s="165">
        <v>10138</v>
      </c>
      <c r="D155" s="166">
        <f>C155*1.2</f>
        <v>12165.6</v>
      </c>
      <c r="E155" s="5"/>
      <c r="F155" s="13" t="s">
        <v>5504</v>
      </c>
    </row>
    <row r="156" spans="1:7" s="13" customFormat="1" x14ac:dyDescent="0.2">
      <c r="A156" s="457" t="s">
        <v>7271</v>
      </c>
      <c r="B156" s="441" t="s">
        <v>7272</v>
      </c>
      <c r="C156" s="247">
        <v>8333</v>
      </c>
      <c r="D156" s="456">
        <f>C156*1.2</f>
        <v>9999.6</v>
      </c>
      <c r="E156" s="55"/>
    </row>
    <row r="157" spans="1:7" x14ac:dyDescent="0.2">
      <c r="A157" s="5" t="s">
        <v>3453</v>
      </c>
      <c r="B157" s="20" t="s">
        <v>3454</v>
      </c>
      <c r="C157" s="159">
        <v>2583.3323</v>
      </c>
      <c r="D157" s="160">
        <f t="shared" si="1"/>
        <v>3099.9987599999999</v>
      </c>
      <c r="E157" s="55">
        <v>2</v>
      </c>
      <c r="F157" s="19" t="s">
        <v>4141</v>
      </c>
      <c r="G157"/>
    </row>
    <row r="158" spans="1:7" s="13" customFormat="1" x14ac:dyDescent="0.2">
      <c r="A158" s="147" t="s">
        <v>3453</v>
      </c>
      <c r="B158" s="148" t="s">
        <v>3454</v>
      </c>
      <c r="C158" s="165">
        <v>2597</v>
      </c>
      <c r="D158" s="166">
        <f>C158*1.2</f>
        <v>3116.4</v>
      </c>
      <c r="E158" s="55"/>
      <c r="F158" s="13" t="s">
        <v>5504</v>
      </c>
    </row>
    <row r="159" spans="1:7" x14ac:dyDescent="0.2">
      <c r="A159" s="21" t="s">
        <v>3455</v>
      </c>
      <c r="B159" s="14" t="s">
        <v>3454</v>
      </c>
      <c r="C159" s="159">
        <v>3000</v>
      </c>
      <c r="D159" s="160">
        <f t="shared" si="1"/>
        <v>3600</v>
      </c>
      <c r="E159" s="21">
        <v>2</v>
      </c>
      <c r="F159" s="13" t="s">
        <v>5674</v>
      </c>
      <c r="G159"/>
    </row>
    <row r="160" spans="1:7" x14ac:dyDescent="0.2">
      <c r="A160" s="179" t="s">
        <v>3455</v>
      </c>
      <c r="B160" s="180" t="s">
        <v>3454</v>
      </c>
      <c r="C160" s="165">
        <v>3015</v>
      </c>
      <c r="D160" s="166">
        <f>C160*1.2</f>
        <v>3618</v>
      </c>
      <c r="E160" s="56"/>
      <c r="F160" s="13" t="s">
        <v>5504</v>
      </c>
      <c r="G160"/>
    </row>
    <row r="161" spans="1:7" x14ac:dyDescent="0.2">
      <c r="A161" s="61" t="s">
        <v>3456</v>
      </c>
      <c r="B161" s="5" t="s">
        <v>3457</v>
      </c>
      <c r="C161" s="159">
        <v>1833.3326</v>
      </c>
      <c r="D161" s="160">
        <f t="shared" si="1"/>
        <v>2199.9991199999999</v>
      </c>
      <c r="E161" s="5">
        <v>2</v>
      </c>
      <c r="G161"/>
    </row>
    <row r="162" spans="1:7" x14ac:dyDescent="0.2">
      <c r="A162" s="61" t="s">
        <v>3458</v>
      </c>
      <c r="B162" s="5" t="s">
        <v>3459</v>
      </c>
      <c r="C162" s="159">
        <v>499.99979999999999</v>
      </c>
      <c r="D162" s="160">
        <f t="shared" si="1"/>
        <v>599.99975999999992</v>
      </c>
      <c r="E162" s="5"/>
      <c r="G162"/>
    </row>
    <row r="163" spans="1:7" x14ac:dyDescent="0.2">
      <c r="A163" s="61" t="s">
        <v>3460</v>
      </c>
      <c r="B163" s="5" t="s">
        <v>3459</v>
      </c>
      <c r="C163" s="159">
        <v>499.99979999999999</v>
      </c>
      <c r="D163" s="160">
        <f t="shared" si="1"/>
        <v>599.99975999999992</v>
      </c>
      <c r="E163" s="5"/>
      <c r="G163"/>
    </row>
    <row r="164" spans="1:7" x14ac:dyDescent="0.2">
      <c r="A164" s="167" t="s">
        <v>3460</v>
      </c>
      <c r="B164" s="147" t="s">
        <v>3459</v>
      </c>
      <c r="C164" s="165">
        <v>499</v>
      </c>
      <c r="D164" s="166">
        <f>C164*1.2</f>
        <v>598.79999999999995</v>
      </c>
      <c r="E164" s="5"/>
      <c r="F164" s="13" t="s">
        <v>5504</v>
      </c>
      <c r="G164"/>
    </row>
    <row r="165" spans="1:7" x14ac:dyDescent="0.2">
      <c r="A165" s="61" t="s">
        <v>3461</v>
      </c>
      <c r="B165" s="61" t="s">
        <v>3462</v>
      </c>
      <c r="C165" s="159">
        <v>83.333299999999994</v>
      </c>
      <c r="D165" s="160">
        <f t="shared" si="1"/>
        <v>99.999959999999987</v>
      </c>
      <c r="E165" s="5"/>
      <c r="G165"/>
    </row>
    <row r="166" spans="1:7" x14ac:dyDescent="0.2">
      <c r="A166" s="61" t="s">
        <v>3463</v>
      </c>
      <c r="B166" s="61" t="s">
        <v>3464</v>
      </c>
      <c r="C166" s="159">
        <v>83.333299999999994</v>
      </c>
      <c r="D166" s="160">
        <f t="shared" si="1"/>
        <v>99.999959999999987</v>
      </c>
      <c r="E166" s="5"/>
      <c r="G166"/>
    </row>
    <row r="167" spans="1:7" x14ac:dyDescent="0.2">
      <c r="A167" s="61" t="s">
        <v>3465</v>
      </c>
      <c r="B167" s="61" t="s">
        <v>3466</v>
      </c>
      <c r="C167" s="159">
        <v>79.166634999999999</v>
      </c>
      <c r="D167" s="160">
        <f t="shared" si="1"/>
        <v>94.999961999999996</v>
      </c>
      <c r="E167" s="5"/>
      <c r="F167" s="13" t="s">
        <v>4325</v>
      </c>
      <c r="G167"/>
    </row>
    <row r="168" spans="1:7" x14ac:dyDescent="0.2">
      <c r="A168" s="61" t="s">
        <v>3467</v>
      </c>
      <c r="B168" s="61" t="s">
        <v>3468</v>
      </c>
      <c r="C168" s="159">
        <v>1666.6659999999999</v>
      </c>
      <c r="D168" s="160">
        <f t="shared" si="1"/>
        <v>1999.9991999999997</v>
      </c>
      <c r="E168" s="5"/>
      <c r="F168" s="13" t="s">
        <v>4204</v>
      </c>
      <c r="G168"/>
    </row>
    <row r="169" spans="1:7" x14ac:dyDescent="0.2">
      <c r="A169" s="167" t="s">
        <v>3467</v>
      </c>
      <c r="B169" s="167" t="s">
        <v>3468</v>
      </c>
      <c r="C169" s="165">
        <v>1722</v>
      </c>
      <c r="D169" s="166">
        <f>C169*1.2</f>
        <v>2066.4</v>
      </c>
      <c r="E169" s="5"/>
      <c r="F169" s="13" t="s">
        <v>5504</v>
      </c>
      <c r="G169"/>
    </row>
    <row r="170" spans="1:7" x14ac:dyDescent="0.2">
      <c r="A170" s="61" t="s">
        <v>3469</v>
      </c>
      <c r="B170" s="61" t="s">
        <v>3470</v>
      </c>
      <c r="C170" s="159">
        <v>1666.6659999999999</v>
      </c>
      <c r="D170" s="160">
        <f t="shared" si="1"/>
        <v>1999.9991999999997</v>
      </c>
      <c r="E170" s="5"/>
      <c r="F170" s="13" t="s">
        <v>4204</v>
      </c>
      <c r="G170"/>
    </row>
    <row r="171" spans="1:7" x14ac:dyDescent="0.2">
      <c r="A171" s="167" t="s">
        <v>3469</v>
      </c>
      <c r="B171" s="167" t="s">
        <v>3470</v>
      </c>
      <c r="C171" s="165">
        <v>1722</v>
      </c>
      <c r="D171" s="166">
        <f>C171*1.2</f>
        <v>2066.4</v>
      </c>
      <c r="E171" s="5"/>
      <c r="F171" s="13" t="s">
        <v>5504</v>
      </c>
      <c r="G171"/>
    </row>
    <row r="172" spans="1:7" x14ac:dyDescent="0.2">
      <c r="A172" s="61" t="s">
        <v>3471</v>
      </c>
      <c r="B172" s="61" t="s">
        <v>3472</v>
      </c>
      <c r="C172" s="159">
        <v>333.33319999999998</v>
      </c>
      <c r="D172" s="160">
        <f t="shared" si="1"/>
        <v>399.99983999999995</v>
      </c>
      <c r="E172" s="5"/>
      <c r="G172"/>
    </row>
    <row r="173" spans="1:7" x14ac:dyDescent="0.2">
      <c r="A173" s="61" t="s">
        <v>3473</v>
      </c>
      <c r="B173" s="61" t="s">
        <v>3474</v>
      </c>
      <c r="C173" s="159">
        <v>333.33319999999998</v>
      </c>
      <c r="D173" s="160">
        <f t="shared" si="1"/>
        <v>399.99983999999995</v>
      </c>
      <c r="E173" s="5"/>
      <c r="G173"/>
    </row>
    <row r="174" spans="1:7" x14ac:dyDescent="0.2">
      <c r="A174" s="61" t="s">
        <v>5538</v>
      </c>
      <c r="B174" s="61" t="s">
        <v>5539</v>
      </c>
      <c r="C174" s="159">
        <v>400</v>
      </c>
      <c r="D174" s="160">
        <f t="shared" si="1"/>
        <v>480</v>
      </c>
      <c r="E174" s="5"/>
      <c r="G174"/>
    </row>
    <row r="175" spans="1:7" x14ac:dyDescent="0.2">
      <c r="A175" s="61" t="s">
        <v>5540</v>
      </c>
      <c r="B175" s="61" t="s">
        <v>5541</v>
      </c>
      <c r="C175" s="159">
        <v>400</v>
      </c>
      <c r="D175" s="160">
        <f t="shared" si="1"/>
        <v>480</v>
      </c>
      <c r="E175" s="5"/>
      <c r="G175"/>
    </row>
    <row r="176" spans="1:7" x14ac:dyDescent="0.2">
      <c r="A176" s="5" t="s">
        <v>3475</v>
      </c>
      <c r="B176" s="20" t="s">
        <v>6776</v>
      </c>
      <c r="C176" s="159">
        <v>1666.6659999999999</v>
      </c>
      <c r="D176" s="160">
        <f t="shared" si="1"/>
        <v>1999.9991999999997</v>
      </c>
      <c r="E176" s="5"/>
      <c r="F176" s="19" t="s">
        <v>3476</v>
      </c>
      <c r="G176"/>
    </row>
    <row r="177" spans="1:8" x14ac:dyDescent="0.2">
      <c r="A177" s="147" t="s">
        <v>3475</v>
      </c>
      <c r="B177" s="148" t="s">
        <v>6776</v>
      </c>
      <c r="C177" s="165">
        <v>1714</v>
      </c>
      <c r="D177" s="166">
        <f>C177*1.2</f>
        <v>2056.7999999999997</v>
      </c>
      <c r="E177" s="5"/>
      <c r="F177" s="13" t="s">
        <v>5504</v>
      </c>
      <c r="G177"/>
    </row>
    <row r="178" spans="1:8" x14ac:dyDescent="0.2">
      <c r="A178" s="5" t="s">
        <v>3477</v>
      </c>
      <c r="B178" s="20" t="s">
        <v>6776</v>
      </c>
      <c r="C178" s="159">
        <v>749.99969999999996</v>
      </c>
      <c r="D178" s="160">
        <f t="shared" si="1"/>
        <v>899.99963999999989</v>
      </c>
      <c r="E178" s="5">
        <v>4.17</v>
      </c>
      <c r="F178" s="19" t="s">
        <v>3478</v>
      </c>
      <c r="G178" s="141" t="s">
        <v>4316</v>
      </c>
      <c r="H178" s="141" t="s">
        <v>4334</v>
      </c>
    </row>
    <row r="179" spans="1:8" x14ac:dyDescent="0.2">
      <c r="A179" s="147" t="s">
        <v>3477</v>
      </c>
      <c r="B179" s="148" t="s">
        <v>6776</v>
      </c>
      <c r="C179" s="165">
        <v>797</v>
      </c>
      <c r="D179" s="166">
        <f>C179*1.2</f>
        <v>956.4</v>
      </c>
      <c r="E179" s="5"/>
      <c r="F179" s="13" t="s">
        <v>5504</v>
      </c>
      <c r="G179"/>
    </row>
    <row r="180" spans="1:8" x14ac:dyDescent="0.2">
      <c r="A180" s="5" t="s">
        <v>3479</v>
      </c>
      <c r="B180" s="20" t="s">
        <v>6776</v>
      </c>
      <c r="C180" s="159">
        <v>1666.6659999999999</v>
      </c>
      <c r="D180" s="160">
        <f t="shared" si="1"/>
        <v>1999.9991999999997</v>
      </c>
      <c r="E180" s="5">
        <v>4.17</v>
      </c>
      <c r="F180" s="106" t="s">
        <v>3480</v>
      </c>
      <c r="G180" s="141" t="s">
        <v>4328</v>
      </c>
      <c r="H180" s="141" t="s">
        <v>1053</v>
      </c>
    </row>
    <row r="181" spans="1:8" x14ac:dyDescent="0.2">
      <c r="A181" s="147" t="s">
        <v>3479</v>
      </c>
      <c r="B181" s="148" t="s">
        <v>6776</v>
      </c>
      <c r="C181" s="165">
        <v>1710</v>
      </c>
      <c r="D181" s="166">
        <f>C181*1.2</f>
        <v>2052</v>
      </c>
      <c r="E181" s="5"/>
      <c r="F181" s="13" t="s">
        <v>5504</v>
      </c>
      <c r="G181" s="141"/>
      <c r="H181" s="141"/>
    </row>
    <row r="182" spans="1:8" x14ac:dyDescent="0.2">
      <c r="A182" s="5" t="s">
        <v>3481</v>
      </c>
      <c r="B182" s="20" t="s">
        <v>3482</v>
      </c>
      <c r="C182" s="159">
        <v>36666.652000000002</v>
      </c>
      <c r="D182" s="160">
        <f t="shared" si="1"/>
        <v>43999.982400000001</v>
      </c>
      <c r="E182" s="5"/>
      <c r="F182" s="19"/>
    </row>
    <row r="183" spans="1:8" x14ac:dyDescent="0.2">
      <c r="A183" s="147" t="s">
        <v>3481</v>
      </c>
      <c r="B183" s="148" t="s">
        <v>3482</v>
      </c>
      <c r="C183" s="165">
        <v>37060</v>
      </c>
      <c r="D183" s="166">
        <f>C183*1.2</f>
        <v>44472</v>
      </c>
      <c r="E183" s="5"/>
      <c r="F183" s="13" t="s">
        <v>5504</v>
      </c>
      <c r="G183" s="78"/>
      <c r="H183" s="78"/>
    </row>
    <row r="184" spans="1:8" x14ac:dyDescent="0.2">
      <c r="A184" s="5" t="s">
        <v>3483</v>
      </c>
      <c r="B184" s="20" t="s">
        <v>3484</v>
      </c>
      <c r="C184" s="159">
        <v>34999.985999999997</v>
      </c>
      <c r="D184" s="160">
        <f t="shared" si="1"/>
        <v>41999.983199999995</v>
      </c>
      <c r="E184" s="5"/>
      <c r="F184" s="19"/>
    </row>
    <row r="185" spans="1:8" x14ac:dyDescent="0.2">
      <c r="A185" s="147" t="s">
        <v>3483</v>
      </c>
      <c r="B185" s="148" t="s">
        <v>3484</v>
      </c>
      <c r="C185" s="165">
        <v>35400</v>
      </c>
      <c r="D185" s="166">
        <f>C185*1.2</f>
        <v>42480</v>
      </c>
      <c r="E185" s="5"/>
      <c r="F185" s="13" t="s">
        <v>5504</v>
      </c>
    </row>
    <row r="186" spans="1:8" x14ac:dyDescent="0.2">
      <c r="A186" s="39" t="s">
        <v>3485</v>
      </c>
      <c r="B186" s="9" t="s">
        <v>3486</v>
      </c>
      <c r="C186" s="159">
        <v>0</v>
      </c>
      <c r="D186" s="160">
        <f t="shared" si="1"/>
        <v>0</v>
      </c>
      <c r="E186" s="39"/>
    </row>
    <row r="187" spans="1:8" x14ac:dyDescent="0.2">
      <c r="A187" s="5" t="s">
        <v>3487</v>
      </c>
      <c r="B187" s="20" t="s">
        <v>3488</v>
      </c>
      <c r="C187" s="159">
        <v>0</v>
      </c>
      <c r="D187" s="160">
        <f t="shared" si="1"/>
        <v>0</v>
      </c>
      <c r="E187" s="5"/>
    </row>
    <row r="188" spans="1:8" x14ac:dyDescent="0.2">
      <c r="A188" s="5" t="s">
        <v>3489</v>
      </c>
      <c r="B188" s="20" t="s">
        <v>3490</v>
      </c>
      <c r="C188" s="159">
        <v>0</v>
      </c>
      <c r="D188" s="160">
        <f t="shared" si="1"/>
        <v>0</v>
      </c>
      <c r="E188" s="5"/>
    </row>
    <row r="189" spans="1:8" x14ac:dyDescent="0.2">
      <c r="A189" s="5" t="s">
        <v>3491</v>
      </c>
      <c r="B189" s="20" t="s">
        <v>3492</v>
      </c>
      <c r="C189" s="159">
        <v>0</v>
      </c>
      <c r="D189" s="160">
        <f t="shared" si="1"/>
        <v>0</v>
      </c>
      <c r="E189" s="5"/>
    </row>
    <row r="190" spans="1:8" x14ac:dyDescent="0.2">
      <c r="A190" s="5" t="s">
        <v>3493</v>
      </c>
      <c r="B190" s="20" t="s">
        <v>3494</v>
      </c>
      <c r="C190" s="159">
        <v>33333.32</v>
      </c>
      <c r="D190" s="160">
        <f t="shared" si="1"/>
        <v>39999.983999999997</v>
      </c>
      <c r="E190" s="5">
        <v>45</v>
      </c>
    </row>
    <row r="191" spans="1:8" x14ac:dyDescent="0.2">
      <c r="A191" s="5" t="s">
        <v>3495</v>
      </c>
      <c r="B191" s="20" t="s">
        <v>3496</v>
      </c>
      <c r="C191" s="159">
        <v>31666.653999999999</v>
      </c>
      <c r="D191" s="160">
        <f t="shared" si="1"/>
        <v>37999.984799999998</v>
      </c>
      <c r="E191" s="5">
        <v>45</v>
      </c>
    </row>
    <row r="192" spans="1:8" x14ac:dyDescent="0.2">
      <c r="A192" s="5" t="s">
        <v>3493</v>
      </c>
      <c r="B192" s="20" t="s">
        <v>3497</v>
      </c>
      <c r="C192" s="159">
        <v>36666.652000000002</v>
      </c>
      <c r="D192" s="160">
        <f t="shared" si="1"/>
        <v>43999.982400000001</v>
      </c>
      <c r="E192" s="5">
        <v>45</v>
      </c>
    </row>
    <row r="193" spans="1:9" x14ac:dyDescent="0.2">
      <c r="A193" s="5" t="s">
        <v>3495</v>
      </c>
      <c r="B193" s="20" t="s">
        <v>3498</v>
      </c>
      <c r="C193" s="159">
        <v>34999.985999999997</v>
      </c>
      <c r="D193" s="160">
        <f t="shared" si="1"/>
        <v>41999.983199999995</v>
      </c>
      <c r="E193" s="5">
        <v>45</v>
      </c>
    </row>
    <row r="194" spans="1:9" x14ac:dyDescent="0.2">
      <c r="A194" s="5" t="s">
        <v>3499</v>
      </c>
      <c r="B194" s="20" t="s">
        <v>5972</v>
      </c>
      <c r="C194" s="159">
        <v>6416.6641</v>
      </c>
      <c r="D194" s="160">
        <f t="shared" si="1"/>
        <v>7699.9969199999996</v>
      </c>
      <c r="E194" s="5">
        <v>8.3000000000000007</v>
      </c>
      <c r="F194" s="13" t="s">
        <v>5457</v>
      </c>
    </row>
    <row r="195" spans="1:9" x14ac:dyDescent="0.2">
      <c r="A195" s="147" t="s">
        <v>3499</v>
      </c>
      <c r="B195" s="148" t="s">
        <v>5972</v>
      </c>
      <c r="C195" s="165">
        <v>6500</v>
      </c>
      <c r="D195" s="166">
        <f>C195*1.2</f>
        <v>7800</v>
      </c>
      <c r="E195" s="5"/>
    </row>
    <row r="196" spans="1:9" x14ac:dyDescent="0.2">
      <c r="A196" s="5" t="s">
        <v>3500</v>
      </c>
      <c r="B196" s="20" t="s">
        <v>3501</v>
      </c>
      <c r="C196" s="159">
        <v>666.66639999999995</v>
      </c>
      <c r="D196" s="160">
        <f t="shared" si="1"/>
        <v>799.9996799999999</v>
      </c>
      <c r="E196" s="5"/>
      <c r="F196" t="s">
        <v>4209</v>
      </c>
    </row>
    <row r="197" spans="1:9" x14ac:dyDescent="0.2">
      <c r="A197" s="147" t="s">
        <v>3500</v>
      </c>
      <c r="B197" s="148" t="s">
        <v>3501</v>
      </c>
      <c r="C197" s="165">
        <v>665</v>
      </c>
      <c r="D197" s="166">
        <f>C197*1.2</f>
        <v>798</v>
      </c>
      <c r="E197" s="5"/>
      <c r="F197" s="13" t="s">
        <v>5504</v>
      </c>
    </row>
    <row r="198" spans="1:9" x14ac:dyDescent="0.2">
      <c r="A198" s="5" t="s">
        <v>3502</v>
      </c>
      <c r="B198" s="20" t="s">
        <v>3503</v>
      </c>
      <c r="C198" s="159">
        <v>833.33299999999997</v>
      </c>
      <c r="D198" s="160">
        <f t="shared" si="1"/>
        <v>999.99959999999987</v>
      </c>
      <c r="E198" s="5"/>
    </row>
    <row r="199" spans="1:9" x14ac:dyDescent="0.2">
      <c r="A199" s="5" t="s">
        <v>3504</v>
      </c>
      <c r="B199" s="20" t="s">
        <v>3505</v>
      </c>
      <c r="C199" s="159">
        <v>416.66649999999998</v>
      </c>
      <c r="D199" s="160">
        <f t="shared" si="1"/>
        <v>499.99979999999994</v>
      </c>
      <c r="E199" s="5">
        <v>8.3000000000000007</v>
      </c>
    </row>
    <row r="200" spans="1:9" x14ac:dyDescent="0.2">
      <c r="A200" s="5" t="s">
        <v>4169</v>
      </c>
      <c r="B200" s="20" t="s">
        <v>3250</v>
      </c>
      <c r="C200" s="159">
        <v>49.999980000000001</v>
      </c>
      <c r="D200" s="160">
        <f t="shared" si="1"/>
        <v>59.999975999999997</v>
      </c>
      <c r="E200" s="5"/>
    </row>
    <row r="201" spans="1:9" ht="12.75" customHeight="1" x14ac:dyDescent="0.2">
      <c r="A201" s="5" t="s">
        <v>3506</v>
      </c>
      <c r="B201" s="58" t="s">
        <v>3507</v>
      </c>
      <c r="C201" s="159">
        <v>7916.6634999999997</v>
      </c>
      <c r="D201" s="160">
        <f t="shared" si="1"/>
        <v>9499.9961999999996</v>
      </c>
      <c r="E201" s="5"/>
      <c r="F201" s="13" t="s">
        <v>5602</v>
      </c>
    </row>
    <row r="202" spans="1:9" ht="12.75" customHeight="1" x14ac:dyDescent="0.2">
      <c r="A202" s="5" t="s">
        <v>3508</v>
      </c>
      <c r="B202" s="58" t="s">
        <v>3509</v>
      </c>
      <c r="C202" s="159">
        <v>5416.6644999999999</v>
      </c>
      <c r="D202" s="160">
        <f t="shared" si="1"/>
        <v>6499.9973999999993</v>
      </c>
      <c r="E202" s="55"/>
      <c r="F202" s="19" t="s">
        <v>1048</v>
      </c>
      <c r="G202" s="19" t="s">
        <v>3510</v>
      </c>
      <c r="I202" s="5" t="s">
        <v>3511</v>
      </c>
    </row>
    <row r="203" spans="1:9" ht="12.75" customHeight="1" x14ac:dyDescent="0.2">
      <c r="A203" s="147" t="s">
        <v>3508</v>
      </c>
      <c r="B203" s="169" t="s">
        <v>3509</v>
      </c>
      <c r="C203" s="165">
        <v>5420</v>
      </c>
      <c r="D203" s="166">
        <f>C203*1.2</f>
        <v>6504</v>
      </c>
      <c r="E203" s="55"/>
      <c r="F203" s="13" t="s">
        <v>5504</v>
      </c>
    </row>
    <row r="204" spans="1:9" x14ac:dyDescent="0.2">
      <c r="A204" s="5" t="s">
        <v>3514</v>
      </c>
      <c r="B204" s="20" t="s">
        <v>3515</v>
      </c>
      <c r="C204" s="159">
        <v>2916.6655000000001</v>
      </c>
      <c r="D204" s="160">
        <f t="shared" ref="D204:D320" si="2">C204*1.2</f>
        <v>3499.9985999999999</v>
      </c>
      <c r="E204" s="5"/>
    </row>
    <row r="205" spans="1:9" x14ac:dyDescent="0.2">
      <c r="A205" s="5" t="s">
        <v>3516</v>
      </c>
      <c r="B205" s="20" t="s">
        <v>3517</v>
      </c>
      <c r="C205" s="159">
        <v>2083.3325</v>
      </c>
      <c r="D205" s="160">
        <f t="shared" si="2"/>
        <v>2499.9989999999998</v>
      </c>
      <c r="E205" s="5"/>
    </row>
    <row r="206" spans="1:9" x14ac:dyDescent="0.2">
      <c r="A206" s="5" t="s">
        <v>3518</v>
      </c>
      <c r="B206" s="20" t="s">
        <v>3519</v>
      </c>
      <c r="C206" s="159">
        <v>1249.9994999999999</v>
      </c>
      <c r="D206" s="160">
        <f t="shared" si="2"/>
        <v>1499.9993999999999</v>
      </c>
      <c r="E206" s="5"/>
    </row>
    <row r="207" spans="1:9" x14ac:dyDescent="0.2">
      <c r="A207" s="5" t="s">
        <v>3520</v>
      </c>
      <c r="B207" s="20" t="s">
        <v>179</v>
      </c>
      <c r="C207" s="159">
        <v>30</v>
      </c>
      <c r="D207" s="160">
        <f t="shared" si="2"/>
        <v>36</v>
      </c>
      <c r="E207" s="5">
        <v>5.0000000000000001E-3</v>
      </c>
    </row>
    <row r="208" spans="1:9" x14ac:dyDescent="0.2">
      <c r="A208" s="5" t="s">
        <v>3521</v>
      </c>
      <c r="B208" s="20" t="s">
        <v>3522</v>
      </c>
      <c r="C208" s="159">
        <v>1083.3328999999999</v>
      </c>
      <c r="D208" s="160">
        <f t="shared" si="2"/>
        <v>1299.9994799999997</v>
      </c>
      <c r="E208" s="5"/>
    </row>
    <row r="209" spans="1:7" x14ac:dyDescent="0.2">
      <c r="A209" s="5" t="s">
        <v>3523</v>
      </c>
      <c r="B209" s="20" t="s">
        <v>3524</v>
      </c>
      <c r="C209" s="159">
        <v>1666.6659999999999</v>
      </c>
      <c r="D209" s="160">
        <f t="shared" si="2"/>
        <v>1999.9991999999997</v>
      </c>
      <c r="E209" s="5">
        <v>0.89</v>
      </c>
    </row>
    <row r="210" spans="1:7" x14ac:dyDescent="0.2">
      <c r="A210" s="147" t="s">
        <v>3523</v>
      </c>
      <c r="B210" s="148" t="s">
        <v>3524</v>
      </c>
      <c r="C210" s="165">
        <v>1665</v>
      </c>
      <c r="D210" s="166">
        <f>C210*1.2</f>
        <v>1998</v>
      </c>
      <c r="E210" s="5"/>
      <c r="F210" s="13" t="s">
        <v>5504</v>
      </c>
    </row>
    <row r="211" spans="1:7" x14ac:dyDescent="0.2">
      <c r="A211" s="5" t="s">
        <v>3525</v>
      </c>
      <c r="B211" s="20" t="s">
        <v>6888</v>
      </c>
      <c r="C211" s="159">
        <v>2500</v>
      </c>
      <c r="D211" s="160">
        <f t="shared" si="2"/>
        <v>3000</v>
      </c>
      <c r="E211" s="55">
        <v>4.5</v>
      </c>
      <c r="F211" s="62"/>
    </row>
    <row r="212" spans="1:7" x14ac:dyDescent="0.2">
      <c r="A212" s="147" t="s">
        <v>3525</v>
      </c>
      <c r="B212" s="148" t="s">
        <v>6888</v>
      </c>
      <c r="C212" s="165">
        <v>2550</v>
      </c>
      <c r="D212" s="166">
        <f>C212*1.2</f>
        <v>3060</v>
      </c>
      <c r="E212" s="55"/>
      <c r="F212" s="13" t="s">
        <v>5504</v>
      </c>
    </row>
    <row r="213" spans="1:7" x14ac:dyDescent="0.2">
      <c r="A213" s="5" t="s">
        <v>3527</v>
      </c>
      <c r="B213" s="20" t="s">
        <v>3528</v>
      </c>
      <c r="C213" s="159">
        <v>374.99984999999998</v>
      </c>
      <c r="D213" s="160">
        <f t="shared" si="2"/>
        <v>449.99981999999994</v>
      </c>
      <c r="E213" s="55">
        <v>0.5</v>
      </c>
      <c r="F213" s="19" t="s">
        <v>3529</v>
      </c>
      <c r="G213" s="19" t="s">
        <v>3530</v>
      </c>
    </row>
    <row r="214" spans="1:7" x14ac:dyDescent="0.2">
      <c r="A214" s="147" t="s">
        <v>3527</v>
      </c>
      <c r="B214" s="148" t="s">
        <v>3528</v>
      </c>
      <c r="C214" s="165">
        <v>380</v>
      </c>
      <c r="D214" s="166">
        <f>C214*1.2</f>
        <v>456</v>
      </c>
      <c r="E214" s="55"/>
      <c r="F214" s="13" t="s">
        <v>5504</v>
      </c>
    </row>
    <row r="215" spans="1:7" x14ac:dyDescent="0.2">
      <c r="A215" s="5" t="s">
        <v>3931</v>
      </c>
      <c r="B215" s="14" t="s">
        <v>119</v>
      </c>
      <c r="C215" s="159">
        <v>24.99999</v>
      </c>
      <c r="D215" s="160">
        <f t="shared" si="2"/>
        <v>29.999987999999998</v>
      </c>
      <c r="E215" s="55"/>
      <c r="F215" s="19"/>
      <c r="G215" s="19"/>
    </row>
    <row r="216" spans="1:7" x14ac:dyDescent="0.2">
      <c r="A216" s="5" t="s">
        <v>3531</v>
      </c>
      <c r="B216" s="14" t="s">
        <v>3532</v>
      </c>
      <c r="C216" s="159">
        <v>374.99984999999998</v>
      </c>
      <c r="D216" s="160">
        <f t="shared" si="2"/>
        <v>449.99981999999994</v>
      </c>
      <c r="E216" s="55">
        <v>0.96</v>
      </c>
      <c r="F216" s="19" t="s">
        <v>3529</v>
      </c>
      <c r="G216" s="19" t="s">
        <v>3530</v>
      </c>
    </row>
    <row r="217" spans="1:7" x14ac:dyDescent="0.2">
      <c r="A217" s="55" t="s">
        <v>3531</v>
      </c>
      <c r="B217" s="20" t="s">
        <v>3533</v>
      </c>
      <c r="C217" s="159">
        <v>374.99984999999998</v>
      </c>
      <c r="D217" s="160">
        <f t="shared" si="2"/>
        <v>449.99981999999994</v>
      </c>
      <c r="E217" s="55"/>
      <c r="F217" s="19" t="s">
        <v>3327</v>
      </c>
    </row>
    <row r="218" spans="1:7" x14ac:dyDescent="0.2">
      <c r="A218" s="147" t="s">
        <v>3531</v>
      </c>
      <c r="B218" s="180" t="s">
        <v>3532</v>
      </c>
      <c r="C218" s="165">
        <v>385</v>
      </c>
      <c r="D218" s="166">
        <f>C218*1.2</f>
        <v>462</v>
      </c>
      <c r="E218" s="55"/>
      <c r="F218" s="13" t="s">
        <v>5504</v>
      </c>
      <c r="G218" s="19"/>
    </row>
    <row r="219" spans="1:7" x14ac:dyDescent="0.2">
      <c r="A219" s="55" t="s">
        <v>3534</v>
      </c>
      <c r="B219" s="20" t="s">
        <v>3535</v>
      </c>
      <c r="C219" s="159">
        <v>41.666649999999997</v>
      </c>
      <c r="D219" s="160">
        <f t="shared" si="2"/>
        <v>49.999979999999994</v>
      </c>
      <c r="E219" s="5">
        <v>2.5000000000000001E-2</v>
      </c>
    </row>
    <row r="220" spans="1:7" x14ac:dyDescent="0.2">
      <c r="A220" s="55" t="s">
        <v>3537</v>
      </c>
      <c r="B220" s="20" t="s">
        <v>119</v>
      </c>
      <c r="C220" s="159">
        <v>12.499995</v>
      </c>
      <c r="D220" s="160">
        <f t="shared" si="2"/>
        <v>14.999993999999999</v>
      </c>
      <c r="E220" s="5"/>
    </row>
    <row r="221" spans="1:7" x14ac:dyDescent="0.2">
      <c r="A221" s="55" t="s">
        <v>3538</v>
      </c>
      <c r="B221" s="20" t="s">
        <v>118</v>
      </c>
      <c r="C221" s="159">
        <v>8.3333300000000001</v>
      </c>
      <c r="D221" s="160">
        <f t="shared" si="2"/>
        <v>9.9999959999999994</v>
      </c>
      <c r="E221" s="5"/>
    </row>
    <row r="222" spans="1:7" x14ac:dyDescent="0.2">
      <c r="A222" s="55" t="s">
        <v>3536</v>
      </c>
      <c r="B222" s="20" t="s">
        <v>118</v>
      </c>
      <c r="C222" s="159">
        <v>20.833324999999999</v>
      </c>
      <c r="D222" s="160">
        <f t="shared" si="2"/>
        <v>24.999989999999997</v>
      </c>
      <c r="E222" s="5"/>
    </row>
    <row r="223" spans="1:7" x14ac:dyDescent="0.2">
      <c r="A223" s="55" t="s">
        <v>4168</v>
      </c>
      <c r="B223" s="20" t="s">
        <v>118</v>
      </c>
      <c r="C223" s="159">
        <v>20.833324999999999</v>
      </c>
      <c r="D223" s="160">
        <f t="shared" si="2"/>
        <v>24.999989999999997</v>
      </c>
      <c r="E223" s="5"/>
    </row>
    <row r="224" spans="1:7" x14ac:dyDescent="0.2">
      <c r="A224" s="55" t="s">
        <v>3539</v>
      </c>
      <c r="B224" s="20" t="s">
        <v>7406</v>
      </c>
      <c r="C224" s="159">
        <v>1833.3326</v>
      </c>
      <c r="D224" s="160">
        <f t="shared" si="2"/>
        <v>2199.9991199999999</v>
      </c>
      <c r="E224" s="5">
        <v>1.2</v>
      </c>
    </row>
    <row r="225" spans="1:7" x14ac:dyDescent="0.2">
      <c r="A225" s="181" t="s">
        <v>3539</v>
      </c>
      <c r="B225" s="148" t="s">
        <v>7406</v>
      </c>
      <c r="C225" s="165">
        <v>1840</v>
      </c>
      <c r="D225" s="166">
        <f>C225*1.2</f>
        <v>2208</v>
      </c>
      <c r="E225" s="5"/>
      <c r="F225" s="13" t="s">
        <v>5504</v>
      </c>
    </row>
    <row r="226" spans="1:7" x14ac:dyDescent="0.2">
      <c r="A226" s="5" t="s">
        <v>3540</v>
      </c>
      <c r="B226" s="9" t="s">
        <v>7407</v>
      </c>
      <c r="C226" s="159">
        <v>1833.3326</v>
      </c>
      <c r="D226" s="160">
        <f t="shared" si="2"/>
        <v>2199.9991199999999</v>
      </c>
      <c r="E226" s="5">
        <v>1.2</v>
      </c>
      <c r="F226"/>
      <c r="G226"/>
    </row>
    <row r="227" spans="1:7" x14ac:dyDescent="0.2">
      <c r="A227" s="147" t="s">
        <v>3540</v>
      </c>
      <c r="B227" s="182" t="s">
        <v>7407</v>
      </c>
      <c r="C227" s="165">
        <v>1840</v>
      </c>
      <c r="D227" s="166">
        <f>C227*1.2</f>
        <v>2208</v>
      </c>
      <c r="E227" s="5"/>
      <c r="F227" s="13" t="s">
        <v>5504</v>
      </c>
    </row>
    <row r="228" spans="1:7" x14ac:dyDescent="0.2">
      <c r="A228" s="5" t="s">
        <v>3541</v>
      </c>
      <c r="B228" s="20" t="s">
        <v>7408</v>
      </c>
      <c r="C228" s="159">
        <v>1833.3326</v>
      </c>
      <c r="D228" s="160">
        <f t="shared" si="2"/>
        <v>2199.9991199999999</v>
      </c>
      <c r="E228" s="5">
        <v>1.2</v>
      </c>
      <c r="F228"/>
      <c r="G228"/>
    </row>
    <row r="229" spans="1:7" x14ac:dyDescent="0.2">
      <c r="A229" s="147" t="s">
        <v>3541</v>
      </c>
      <c r="B229" s="148" t="s">
        <v>7408</v>
      </c>
      <c r="C229" s="165">
        <v>1840</v>
      </c>
      <c r="D229" s="166">
        <f>C229*1.2</f>
        <v>2208</v>
      </c>
      <c r="E229" s="5"/>
      <c r="F229" s="13" t="s">
        <v>5504</v>
      </c>
      <c r="G229"/>
    </row>
    <row r="230" spans="1:7" x14ac:dyDescent="0.2">
      <c r="A230" s="5" t="s">
        <v>3542</v>
      </c>
      <c r="B230" s="20" t="s">
        <v>7409</v>
      </c>
      <c r="C230" s="159">
        <v>1833.3326</v>
      </c>
      <c r="D230" s="160">
        <f t="shared" si="2"/>
        <v>2199.9991199999999</v>
      </c>
      <c r="E230" s="5">
        <v>1.2</v>
      </c>
      <c r="F230"/>
      <c r="G230"/>
    </row>
    <row r="231" spans="1:7" x14ac:dyDescent="0.2">
      <c r="A231" s="147" t="s">
        <v>3542</v>
      </c>
      <c r="B231" s="148" t="s">
        <v>7409</v>
      </c>
      <c r="C231" s="165">
        <v>1840</v>
      </c>
      <c r="D231" s="166">
        <f>C231*1.2</f>
        <v>2208</v>
      </c>
      <c r="E231" s="5"/>
      <c r="F231" s="13" t="s">
        <v>5504</v>
      </c>
      <c r="G231"/>
    </row>
    <row r="232" spans="1:7" x14ac:dyDescent="0.2">
      <c r="A232" s="5" t="s">
        <v>3543</v>
      </c>
      <c r="B232" s="20" t="s">
        <v>3544</v>
      </c>
      <c r="C232" s="159">
        <v>0</v>
      </c>
      <c r="D232" s="160">
        <f t="shared" si="2"/>
        <v>0</v>
      </c>
      <c r="E232" s="5">
        <v>3</v>
      </c>
      <c r="F232"/>
      <c r="G232"/>
    </row>
    <row r="233" spans="1:7" x14ac:dyDescent="0.2">
      <c r="A233" s="5" t="s">
        <v>3545</v>
      </c>
      <c r="B233" s="20" t="s">
        <v>3546</v>
      </c>
      <c r="C233" s="159">
        <v>0</v>
      </c>
      <c r="D233" s="160">
        <f t="shared" si="2"/>
        <v>0</v>
      </c>
      <c r="E233" s="5">
        <v>1.4E-2</v>
      </c>
      <c r="F233"/>
      <c r="G233"/>
    </row>
    <row r="234" spans="1:7" x14ac:dyDescent="0.2">
      <c r="A234" s="5" t="s">
        <v>3547</v>
      </c>
      <c r="B234" s="20" t="s">
        <v>3548</v>
      </c>
      <c r="C234" s="159">
        <v>0</v>
      </c>
      <c r="D234" s="160">
        <f t="shared" si="2"/>
        <v>0</v>
      </c>
      <c r="E234" s="5">
        <v>7.0000000000000007E-2</v>
      </c>
      <c r="F234"/>
      <c r="G234"/>
    </row>
    <row r="235" spans="1:7" x14ac:dyDescent="0.2">
      <c r="A235" s="5" t="s">
        <v>3549</v>
      </c>
      <c r="B235" s="20" t="s">
        <v>3550</v>
      </c>
      <c r="C235" s="159">
        <v>0</v>
      </c>
      <c r="D235" s="160">
        <f t="shared" si="2"/>
        <v>0</v>
      </c>
      <c r="E235" s="5">
        <v>0.45</v>
      </c>
      <c r="F235"/>
      <c r="G235"/>
    </row>
    <row r="236" spans="1:7" x14ac:dyDescent="0.2">
      <c r="A236" s="5" t="s">
        <v>3551</v>
      </c>
      <c r="B236" s="20" t="s">
        <v>7404</v>
      </c>
      <c r="C236" s="159">
        <v>1833.3326</v>
      </c>
      <c r="D236" s="160">
        <f t="shared" si="2"/>
        <v>2199.9991199999999</v>
      </c>
      <c r="E236" s="5">
        <v>2.27</v>
      </c>
      <c r="F236"/>
      <c r="G236"/>
    </row>
    <row r="237" spans="1:7" x14ac:dyDescent="0.2">
      <c r="A237" s="147" t="s">
        <v>3551</v>
      </c>
      <c r="B237" s="148" t="s">
        <v>7404</v>
      </c>
      <c r="C237" s="165">
        <v>1853</v>
      </c>
      <c r="D237" s="166">
        <f>C237*1.2</f>
        <v>2223.6</v>
      </c>
      <c r="E237" s="5"/>
      <c r="F237" s="13" t="s">
        <v>5504</v>
      </c>
      <c r="G237"/>
    </row>
    <row r="238" spans="1:7" x14ac:dyDescent="0.2">
      <c r="A238" s="5" t="s">
        <v>3552</v>
      </c>
      <c r="B238" s="20" t="s">
        <v>7405</v>
      </c>
      <c r="C238" s="159">
        <v>1833.3326</v>
      </c>
      <c r="D238" s="160">
        <f t="shared" si="2"/>
        <v>2199.9991199999999</v>
      </c>
      <c r="E238" s="5">
        <v>2.27</v>
      </c>
      <c r="F238"/>
      <c r="G238"/>
    </row>
    <row r="239" spans="1:7" x14ac:dyDescent="0.2">
      <c r="A239" s="147" t="s">
        <v>3552</v>
      </c>
      <c r="B239" s="148" t="s">
        <v>7405</v>
      </c>
      <c r="C239" s="165">
        <v>1853</v>
      </c>
      <c r="D239" s="166">
        <f>C239*1.2</f>
        <v>2223.6</v>
      </c>
      <c r="E239" s="5"/>
      <c r="F239" s="13" t="s">
        <v>5504</v>
      </c>
      <c r="G239"/>
    </row>
    <row r="240" spans="1:7" s="13" customFormat="1" x14ac:dyDescent="0.2">
      <c r="A240" s="55" t="s">
        <v>3591</v>
      </c>
      <c r="B240" s="5" t="s">
        <v>7410</v>
      </c>
      <c r="C240" s="159">
        <v>9999.9959999999992</v>
      </c>
      <c r="D240" s="160">
        <f t="shared" si="2"/>
        <v>11999.995199999999</v>
      </c>
      <c r="E240" s="5">
        <v>12.5</v>
      </c>
    </row>
    <row r="241" spans="1:7" x14ac:dyDescent="0.2">
      <c r="A241" s="181" t="s">
        <v>3591</v>
      </c>
      <c r="B241" s="147" t="s">
        <v>7410</v>
      </c>
      <c r="C241" s="165">
        <v>10110</v>
      </c>
      <c r="D241" s="166">
        <f>C241*1.2</f>
        <v>12132</v>
      </c>
      <c r="E241" s="5"/>
      <c r="F241" s="13" t="s">
        <v>5504</v>
      </c>
      <c r="G241"/>
    </row>
    <row r="242" spans="1:7" s="13" customFormat="1" x14ac:dyDescent="0.2">
      <c r="A242" s="5" t="s">
        <v>3592</v>
      </c>
      <c r="B242" s="39" t="s">
        <v>7411</v>
      </c>
      <c r="C242" s="159">
        <v>9999.9959999999992</v>
      </c>
      <c r="D242" s="160">
        <f t="shared" si="2"/>
        <v>11999.995199999999</v>
      </c>
      <c r="E242" s="5">
        <v>12.5</v>
      </c>
    </row>
    <row r="243" spans="1:7" s="13" customFormat="1" x14ac:dyDescent="0.2">
      <c r="A243" s="147" t="s">
        <v>3592</v>
      </c>
      <c r="B243" s="178" t="s">
        <v>7411</v>
      </c>
      <c r="C243" s="165">
        <v>10110</v>
      </c>
      <c r="D243" s="166">
        <f>C243*1.2</f>
        <v>12132</v>
      </c>
      <c r="E243" s="5"/>
      <c r="F243" s="13" t="s">
        <v>5504</v>
      </c>
    </row>
    <row r="244" spans="1:7" s="13" customFormat="1" x14ac:dyDescent="0.2">
      <c r="A244" s="5" t="s">
        <v>3593</v>
      </c>
      <c r="B244" s="5" t="s">
        <v>3594</v>
      </c>
      <c r="C244" s="159">
        <v>8749.9964999999993</v>
      </c>
      <c r="D244" s="160">
        <f t="shared" si="2"/>
        <v>10499.995799999999</v>
      </c>
      <c r="E244" s="5">
        <v>11.2</v>
      </c>
    </row>
    <row r="245" spans="1:7" s="13" customFormat="1" x14ac:dyDescent="0.2">
      <c r="A245" s="147" t="s">
        <v>3593</v>
      </c>
      <c r="B245" s="147" t="s">
        <v>3594</v>
      </c>
      <c r="C245" s="165">
        <v>8849</v>
      </c>
      <c r="D245" s="166">
        <f>C245*1.2</f>
        <v>10618.8</v>
      </c>
      <c r="E245" s="5"/>
      <c r="F245" s="13" t="s">
        <v>5504</v>
      </c>
    </row>
    <row r="246" spans="1:7" x14ac:dyDescent="0.2">
      <c r="A246" s="31" t="s">
        <v>3553</v>
      </c>
      <c r="B246" s="31" t="s">
        <v>3554</v>
      </c>
      <c r="C246" s="159">
        <v>425</v>
      </c>
      <c r="D246" s="160">
        <f t="shared" si="2"/>
        <v>510</v>
      </c>
      <c r="E246" s="5">
        <v>9.5000000000000001E-2</v>
      </c>
      <c r="F246"/>
      <c r="G246"/>
    </row>
    <row r="247" spans="1:7" x14ac:dyDescent="0.2">
      <c r="A247" s="170" t="s">
        <v>3553</v>
      </c>
      <c r="B247" s="170" t="s">
        <v>3554</v>
      </c>
      <c r="C247" s="165">
        <v>425</v>
      </c>
      <c r="D247" s="166">
        <f>C247*1.2</f>
        <v>510</v>
      </c>
      <c r="E247" s="5"/>
      <c r="F247" s="13" t="s">
        <v>5504</v>
      </c>
      <c r="G247"/>
    </row>
    <row r="248" spans="1:7" s="13" customFormat="1" x14ac:dyDescent="0.2">
      <c r="A248" s="31" t="s">
        <v>3555</v>
      </c>
      <c r="B248" s="31" t="s">
        <v>3556</v>
      </c>
      <c r="C248" s="159">
        <v>4500</v>
      </c>
      <c r="D248" s="160">
        <f t="shared" si="2"/>
        <v>5400</v>
      </c>
      <c r="E248" s="5"/>
      <c r="F248" s="13" t="s">
        <v>7245</v>
      </c>
    </row>
    <row r="249" spans="1:7" s="13" customFormat="1" x14ac:dyDescent="0.2">
      <c r="A249" s="31" t="s">
        <v>3557</v>
      </c>
      <c r="B249" s="31" t="s">
        <v>3558</v>
      </c>
      <c r="C249" s="159">
        <v>4500</v>
      </c>
      <c r="D249" s="160">
        <f t="shared" si="2"/>
        <v>5400</v>
      </c>
      <c r="E249" s="5"/>
      <c r="F249" s="13" t="s">
        <v>7246</v>
      </c>
    </row>
    <row r="250" spans="1:7" s="13" customFormat="1" x14ac:dyDescent="0.2">
      <c r="A250" s="31" t="s">
        <v>5698</v>
      </c>
      <c r="B250" s="31" t="s">
        <v>5700</v>
      </c>
      <c r="C250" s="159">
        <v>4500</v>
      </c>
      <c r="D250" s="160">
        <f>C250*1.2</f>
        <v>5400</v>
      </c>
      <c r="E250" s="5"/>
    </row>
    <row r="251" spans="1:7" s="13" customFormat="1" x14ac:dyDescent="0.2">
      <c r="A251" s="31" t="s">
        <v>5697</v>
      </c>
      <c r="B251" s="31" t="s">
        <v>5699</v>
      </c>
      <c r="C251" s="159">
        <v>4500</v>
      </c>
      <c r="D251" s="160">
        <f t="shared" ref="D251" si="3">C251*1.2</f>
        <v>5400</v>
      </c>
      <c r="E251" s="5"/>
    </row>
    <row r="252" spans="1:7" s="13" customFormat="1" x14ac:dyDescent="0.2">
      <c r="A252" s="31" t="s">
        <v>3559</v>
      </c>
      <c r="B252" s="31" t="s">
        <v>3560</v>
      </c>
      <c r="C252" s="159">
        <v>4916.6647000000003</v>
      </c>
      <c r="D252" s="160">
        <f t="shared" si="2"/>
        <v>5899.9976400000005</v>
      </c>
      <c r="E252" s="5"/>
    </row>
    <row r="253" spans="1:7" s="13" customFormat="1" x14ac:dyDescent="0.2">
      <c r="A253" s="170" t="s">
        <v>3559</v>
      </c>
      <c r="B253" s="170" t="s">
        <v>3560</v>
      </c>
      <c r="C253" s="165">
        <v>4969</v>
      </c>
      <c r="D253" s="166">
        <f>C253*1.2</f>
        <v>5962.8</v>
      </c>
      <c r="E253" s="5"/>
      <c r="F253" s="13" t="s">
        <v>5504</v>
      </c>
    </row>
    <row r="254" spans="1:7" s="13" customFormat="1" x14ac:dyDescent="0.2">
      <c r="A254" s="457" t="s">
        <v>3561</v>
      </c>
      <c r="B254" s="441" t="s">
        <v>7266</v>
      </c>
      <c r="C254" s="247">
        <v>4917</v>
      </c>
      <c r="D254" s="456">
        <f>C254*1.2</f>
        <v>5900.4</v>
      </c>
      <c r="E254" s="5"/>
    </row>
    <row r="255" spans="1:7" s="13" customFormat="1" x14ac:dyDescent="0.2">
      <c r="A255" s="31" t="s">
        <v>3561</v>
      </c>
      <c r="B255" s="31" t="s">
        <v>3562</v>
      </c>
      <c r="C255" s="159">
        <v>4916.6647000000003</v>
      </c>
      <c r="D255" s="160">
        <f t="shared" si="2"/>
        <v>5899.9976400000005</v>
      </c>
      <c r="E255" s="5"/>
    </row>
    <row r="256" spans="1:7" s="13" customFormat="1" x14ac:dyDescent="0.2">
      <c r="A256" s="170" t="s">
        <v>3561</v>
      </c>
      <c r="B256" s="170" t="s">
        <v>3562</v>
      </c>
      <c r="C256" s="165">
        <v>4969</v>
      </c>
      <c r="D256" s="166">
        <f>C256*1.2</f>
        <v>5962.8</v>
      </c>
      <c r="E256" s="5"/>
      <c r="F256" s="13" t="s">
        <v>5504</v>
      </c>
    </row>
    <row r="257" spans="1:8" x14ac:dyDescent="0.2">
      <c r="A257" s="31" t="s">
        <v>3563</v>
      </c>
      <c r="B257" s="31" t="s">
        <v>6570</v>
      </c>
      <c r="C257" s="159">
        <v>999.99959999999999</v>
      </c>
      <c r="D257" s="160">
        <f t="shared" si="2"/>
        <v>1199.9995199999998</v>
      </c>
      <c r="E257" s="5"/>
      <c r="F257" s="13" t="s">
        <v>3565</v>
      </c>
      <c r="G257" s="78" t="s">
        <v>4335</v>
      </c>
      <c r="H257" s="78" t="s">
        <v>4336</v>
      </c>
    </row>
    <row r="258" spans="1:8" s="13" customFormat="1" x14ac:dyDescent="0.2">
      <c r="A258" s="170" t="s">
        <v>5510</v>
      </c>
      <c r="B258" s="170" t="s">
        <v>3564</v>
      </c>
      <c r="C258" s="165">
        <v>1072</v>
      </c>
      <c r="D258" s="166">
        <f>C258*1.2</f>
        <v>1286.3999999999999</v>
      </c>
      <c r="E258" s="5"/>
      <c r="F258" s="13" t="s">
        <v>5504</v>
      </c>
    </row>
    <row r="259" spans="1:8" x14ac:dyDescent="0.2">
      <c r="A259" s="31" t="s">
        <v>3566</v>
      </c>
      <c r="B259" s="31" t="s">
        <v>6569</v>
      </c>
      <c r="C259" s="159">
        <v>999.99959999999999</v>
      </c>
      <c r="D259" s="160">
        <f t="shared" si="2"/>
        <v>1199.9995199999998</v>
      </c>
      <c r="E259" s="5"/>
      <c r="F259" s="13" t="s">
        <v>3565</v>
      </c>
      <c r="G259" s="78" t="s">
        <v>4335</v>
      </c>
      <c r="H259" s="78" t="s">
        <v>4336</v>
      </c>
    </row>
    <row r="260" spans="1:8" x14ac:dyDescent="0.2">
      <c r="A260" s="170" t="s">
        <v>5511</v>
      </c>
      <c r="B260" s="170" t="s">
        <v>3567</v>
      </c>
      <c r="C260" s="165">
        <v>1072</v>
      </c>
      <c r="D260" s="166">
        <f>C260*1.2</f>
        <v>1286.3999999999999</v>
      </c>
      <c r="E260" s="5"/>
      <c r="F260" s="13" t="s">
        <v>5504</v>
      </c>
      <c r="G260" s="78"/>
      <c r="H260" s="78"/>
    </row>
    <row r="261" spans="1:8" x14ac:dyDescent="0.2">
      <c r="A261" s="31" t="s">
        <v>3563</v>
      </c>
      <c r="B261" s="31" t="s">
        <v>5970</v>
      </c>
      <c r="C261" s="159">
        <v>4000</v>
      </c>
      <c r="D261" s="160">
        <f t="shared" si="2"/>
        <v>4800</v>
      </c>
      <c r="E261" s="5"/>
      <c r="F261" s="13" t="s">
        <v>3565</v>
      </c>
    </row>
    <row r="262" spans="1:8" x14ac:dyDescent="0.2">
      <c r="A262" s="170" t="s">
        <v>5510</v>
      </c>
      <c r="B262" s="170" t="s">
        <v>5970</v>
      </c>
      <c r="C262" s="165">
        <v>4067</v>
      </c>
      <c r="D262" s="166">
        <f>C262*1.2</f>
        <v>4880.3999999999996</v>
      </c>
      <c r="E262" s="5"/>
      <c r="F262" s="13" t="s">
        <v>5504</v>
      </c>
      <c r="G262" s="78"/>
      <c r="H262" s="78"/>
    </row>
    <row r="263" spans="1:8" x14ac:dyDescent="0.2">
      <c r="A263" s="31" t="s">
        <v>3566</v>
      </c>
      <c r="B263" s="31" t="s">
        <v>5971</v>
      </c>
      <c r="C263" s="159">
        <v>4000</v>
      </c>
      <c r="D263" s="160">
        <f t="shared" si="2"/>
        <v>4800</v>
      </c>
      <c r="E263" s="5"/>
      <c r="F263" s="13" t="s">
        <v>3565</v>
      </c>
    </row>
    <row r="264" spans="1:8" x14ac:dyDescent="0.2">
      <c r="A264" s="170" t="s">
        <v>5511</v>
      </c>
      <c r="B264" s="170" t="s">
        <v>5971</v>
      </c>
      <c r="C264" s="165">
        <v>4067</v>
      </c>
      <c r="D264" s="166">
        <f>C264*1.2</f>
        <v>4880.3999999999996</v>
      </c>
      <c r="E264" s="5"/>
      <c r="F264" s="13" t="s">
        <v>5504</v>
      </c>
    </row>
    <row r="265" spans="1:8" x14ac:dyDescent="0.2">
      <c r="A265" s="31" t="s">
        <v>3568</v>
      </c>
      <c r="B265" s="31" t="s">
        <v>3569</v>
      </c>
      <c r="C265" s="159">
        <v>3249.9987000000001</v>
      </c>
      <c r="D265" s="160">
        <f t="shared" si="2"/>
        <v>3899.9984399999998</v>
      </c>
      <c r="E265" s="5">
        <v>6.4</v>
      </c>
    </row>
    <row r="266" spans="1:8" x14ac:dyDescent="0.2">
      <c r="A266" s="170" t="s">
        <v>3568</v>
      </c>
      <c r="B266" s="170" t="s">
        <v>3569</v>
      </c>
      <c r="C266" s="165">
        <v>3314</v>
      </c>
      <c r="D266" s="166">
        <f>C266*1.2</f>
        <v>3976.7999999999997</v>
      </c>
      <c r="E266" s="5"/>
      <c r="F266" s="13" t="s">
        <v>5504</v>
      </c>
    </row>
    <row r="267" spans="1:8" x14ac:dyDescent="0.2">
      <c r="A267" s="31" t="s">
        <v>3570</v>
      </c>
      <c r="B267" s="31" t="s">
        <v>3571</v>
      </c>
      <c r="C267" s="159">
        <v>3249.9987000000001</v>
      </c>
      <c r="D267" s="160">
        <f t="shared" si="2"/>
        <v>3899.9984399999998</v>
      </c>
      <c r="E267" s="5">
        <v>6.4</v>
      </c>
    </row>
    <row r="268" spans="1:8" x14ac:dyDescent="0.2">
      <c r="A268" s="170" t="s">
        <v>5509</v>
      </c>
      <c r="B268" s="170" t="s">
        <v>3571</v>
      </c>
      <c r="C268" s="165">
        <v>3315</v>
      </c>
      <c r="D268" s="166">
        <f>C268*1.2</f>
        <v>3978</v>
      </c>
      <c r="E268" s="5"/>
      <c r="F268" s="13" t="s">
        <v>5504</v>
      </c>
    </row>
    <row r="269" spans="1:8" x14ac:dyDescent="0.2">
      <c r="A269" s="31" t="s">
        <v>3572</v>
      </c>
      <c r="B269" s="31" t="s">
        <v>3573</v>
      </c>
      <c r="C269" s="159">
        <v>3666.6651999999999</v>
      </c>
      <c r="D269" s="160">
        <f t="shared" si="2"/>
        <v>4399.9982399999999</v>
      </c>
      <c r="E269" s="55">
        <v>6.5</v>
      </c>
      <c r="F269" s="141" t="s">
        <v>5491</v>
      </c>
      <c r="G269" s="141" t="s">
        <v>5542</v>
      </c>
    </row>
    <row r="270" spans="1:8" x14ac:dyDescent="0.2">
      <c r="A270" s="170" t="s">
        <v>3568</v>
      </c>
      <c r="B270" s="170" t="s">
        <v>3573</v>
      </c>
      <c r="C270" s="165">
        <v>3729</v>
      </c>
      <c r="D270" s="166">
        <f>C270*1.2</f>
        <v>4474.8</v>
      </c>
      <c r="E270" s="55"/>
      <c r="F270" s="13" t="s">
        <v>5504</v>
      </c>
    </row>
    <row r="271" spans="1:8" x14ac:dyDescent="0.2">
      <c r="A271" s="31" t="s">
        <v>3570</v>
      </c>
      <c r="B271" s="31" t="s">
        <v>3574</v>
      </c>
      <c r="C271" s="159">
        <v>3666.6651999999999</v>
      </c>
      <c r="D271" s="160">
        <f t="shared" si="2"/>
        <v>4399.9982399999999</v>
      </c>
      <c r="E271" s="55">
        <v>6.5</v>
      </c>
      <c r="F271" s="141" t="s">
        <v>5491</v>
      </c>
      <c r="G271" s="141" t="s">
        <v>5542</v>
      </c>
    </row>
    <row r="272" spans="1:8" x14ac:dyDescent="0.2">
      <c r="A272" s="170" t="s">
        <v>5509</v>
      </c>
      <c r="B272" s="170" t="s">
        <v>3574</v>
      </c>
      <c r="C272" s="165">
        <v>3730</v>
      </c>
      <c r="D272" s="166">
        <f>C272*1.2</f>
        <v>4476</v>
      </c>
      <c r="E272" s="55"/>
      <c r="F272" s="13" t="s">
        <v>5504</v>
      </c>
      <c r="G272" s="141"/>
    </row>
    <row r="273" spans="1:7" x14ac:dyDescent="0.2">
      <c r="A273" s="63" t="s">
        <v>3575</v>
      </c>
      <c r="B273" s="32" t="s">
        <v>3576</v>
      </c>
      <c r="C273" s="159">
        <v>32</v>
      </c>
      <c r="D273" s="160">
        <f t="shared" si="2"/>
        <v>38.4</v>
      </c>
      <c r="E273" s="5"/>
    </row>
    <row r="274" spans="1:7" x14ac:dyDescent="0.2">
      <c r="A274" s="63" t="s">
        <v>5941</v>
      </c>
      <c r="B274" s="32" t="s">
        <v>5942</v>
      </c>
      <c r="C274" s="159">
        <v>13333</v>
      </c>
      <c r="D274" s="160">
        <f t="shared" si="2"/>
        <v>15999.599999999999</v>
      </c>
      <c r="E274" s="5">
        <v>20</v>
      </c>
      <c r="F274" s="13" t="s">
        <v>5943</v>
      </c>
    </row>
    <row r="275" spans="1:7" x14ac:dyDescent="0.2">
      <c r="A275" s="63" t="s">
        <v>5944</v>
      </c>
      <c r="B275" s="32" t="s">
        <v>5942</v>
      </c>
      <c r="C275" s="159">
        <v>13333</v>
      </c>
      <c r="D275" s="160">
        <f t="shared" si="2"/>
        <v>15999.599999999999</v>
      </c>
      <c r="E275" s="5"/>
      <c r="F275" s="13" t="s">
        <v>5945</v>
      </c>
    </row>
    <row r="276" spans="1:7" x14ac:dyDescent="0.2">
      <c r="A276" s="63" t="s">
        <v>3577</v>
      </c>
      <c r="B276" s="32" t="s">
        <v>3578</v>
      </c>
      <c r="C276" s="159">
        <v>49.999980000000001</v>
      </c>
      <c r="D276" s="160">
        <f t="shared" si="2"/>
        <v>59.999975999999997</v>
      </c>
      <c r="E276" s="5"/>
      <c r="F276" s="13" t="s">
        <v>4329</v>
      </c>
      <c r="G276" s="13" t="s">
        <v>4330</v>
      </c>
    </row>
    <row r="277" spans="1:7" x14ac:dyDescent="0.2">
      <c r="A277" s="183" t="s">
        <v>3577</v>
      </c>
      <c r="B277" s="171" t="s">
        <v>3578</v>
      </c>
      <c r="C277" s="165">
        <v>50</v>
      </c>
      <c r="D277" s="166">
        <f>C277*1.2</f>
        <v>60</v>
      </c>
      <c r="E277" s="5"/>
      <c r="F277" s="13" t="s">
        <v>5504</v>
      </c>
    </row>
    <row r="278" spans="1:7" x14ac:dyDescent="0.2">
      <c r="A278" s="63" t="s">
        <v>3579</v>
      </c>
      <c r="B278" s="32" t="s">
        <v>3580</v>
      </c>
      <c r="C278" s="159">
        <v>250</v>
      </c>
      <c r="D278" s="160">
        <f t="shared" si="2"/>
        <v>300</v>
      </c>
      <c r="E278" s="5">
        <v>0.45</v>
      </c>
    </row>
    <row r="279" spans="1:7" x14ac:dyDescent="0.2">
      <c r="A279" s="183" t="s">
        <v>3579</v>
      </c>
      <c r="B279" s="171" t="s">
        <v>3580</v>
      </c>
      <c r="C279" s="165">
        <v>254</v>
      </c>
      <c r="D279" s="166">
        <f>C279*1.2</f>
        <v>304.8</v>
      </c>
      <c r="E279" s="5"/>
      <c r="F279" s="13" t="s">
        <v>5504</v>
      </c>
    </row>
    <row r="280" spans="1:7" x14ac:dyDescent="0.2">
      <c r="A280" s="63" t="s">
        <v>3581</v>
      </c>
      <c r="B280" s="32" t="s">
        <v>3582</v>
      </c>
      <c r="C280" s="159">
        <v>271</v>
      </c>
      <c r="D280" s="160">
        <f t="shared" si="2"/>
        <v>325.2</v>
      </c>
      <c r="E280" s="5">
        <v>0.45</v>
      </c>
    </row>
    <row r="281" spans="1:7" x14ac:dyDescent="0.2">
      <c r="A281" s="183" t="s">
        <v>3581</v>
      </c>
      <c r="B281" s="171" t="s">
        <v>3582</v>
      </c>
      <c r="C281" s="165">
        <v>275</v>
      </c>
      <c r="D281" s="166">
        <f t="shared" ref="D281:D289" si="4">C281*1.2</f>
        <v>330</v>
      </c>
      <c r="E281" s="5"/>
      <c r="F281" s="13" t="s">
        <v>5504</v>
      </c>
    </row>
    <row r="282" spans="1:7" x14ac:dyDescent="0.2">
      <c r="A282" s="5" t="s">
        <v>3595</v>
      </c>
      <c r="B282" s="5" t="s">
        <v>3596</v>
      </c>
      <c r="C282" s="159">
        <v>13333</v>
      </c>
      <c r="D282" s="160">
        <f t="shared" si="4"/>
        <v>15999.599999999999</v>
      </c>
      <c r="E282" s="5">
        <v>20</v>
      </c>
      <c r="F282" s="427" t="s">
        <v>7087</v>
      </c>
      <c r="G282" s="13" t="s">
        <v>5943</v>
      </c>
    </row>
    <row r="283" spans="1:7" x14ac:dyDescent="0.2">
      <c r="A283" s="56" t="s">
        <v>5946</v>
      </c>
      <c r="B283" s="5" t="s">
        <v>3596</v>
      </c>
      <c r="C283" s="159">
        <v>13333</v>
      </c>
      <c r="D283" s="160">
        <f t="shared" si="4"/>
        <v>15999.599999999999</v>
      </c>
      <c r="E283" s="5"/>
      <c r="F283" s="427" t="s">
        <v>7087</v>
      </c>
      <c r="G283" s="13" t="s">
        <v>5945</v>
      </c>
    </row>
    <row r="284" spans="1:7" x14ac:dyDescent="0.2">
      <c r="A284" s="56" t="s">
        <v>5947</v>
      </c>
      <c r="B284" s="5" t="s">
        <v>5948</v>
      </c>
      <c r="C284" s="159">
        <v>13333</v>
      </c>
      <c r="D284" s="160">
        <f t="shared" si="4"/>
        <v>15999.599999999999</v>
      </c>
      <c r="E284" s="5">
        <v>20</v>
      </c>
      <c r="F284" s="427" t="s">
        <v>7087</v>
      </c>
      <c r="G284" s="13" t="s">
        <v>5943</v>
      </c>
    </row>
    <row r="285" spans="1:7" x14ac:dyDescent="0.2">
      <c r="A285" s="56" t="s">
        <v>5949</v>
      </c>
      <c r="B285" s="5" t="s">
        <v>5948</v>
      </c>
      <c r="C285" s="159">
        <v>13333</v>
      </c>
      <c r="D285" s="160">
        <f t="shared" si="4"/>
        <v>15999.599999999999</v>
      </c>
      <c r="E285" s="5"/>
      <c r="F285" s="427" t="s">
        <v>7087</v>
      </c>
      <c r="G285" s="13" t="s">
        <v>5945</v>
      </c>
    </row>
    <row r="286" spans="1:7" x14ac:dyDescent="0.2">
      <c r="A286" s="56" t="s">
        <v>5951</v>
      </c>
      <c r="B286" s="5" t="s">
        <v>5950</v>
      </c>
      <c r="C286" s="159">
        <v>13333</v>
      </c>
      <c r="D286" s="160">
        <f t="shared" si="4"/>
        <v>15999.599999999999</v>
      </c>
      <c r="E286" s="5">
        <v>20</v>
      </c>
      <c r="F286" s="427" t="s">
        <v>7087</v>
      </c>
      <c r="G286" s="13" t="s">
        <v>5943</v>
      </c>
    </row>
    <row r="287" spans="1:7" x14ac:dyDescent="0.2">
      <c r="A287" s="56" t="s">
        <v>5952</v>
      </c>
      <c r="B287" s="5" t="s">
        <v>5950</v>
      </c>
      <c r="C287" s="159">
        <v>13333</v>
      </c>
      <c r="D287" s="160">
        <f t="shared" si="4"/>
        <v>15999.599999999999</v>
      </c>
      <c r="E287" s="5"/>
      <c r="F287" s="427" t="s">
        <v>7087</v>
      </c>
      <c r="G287" s="13" t="s">
        <v>5945</v>
      </c>
    </row>
    <row r="288" spans="1:7" x14ac:dyDescent="0.2">
      <c r="A288" s="56" t="s">
        <v>5954</v>
      </c>
      <c r="B288" s="5" t="s">
        <v>5953</v>
      </c>
      <c r="C288" s="159">
        <v>13333</v>
      </c>
      <c r="D288" s="160">
        <f t="shared" si="4"/>
        <v>15999.599999999999</v>
      </c>
      <c r="E288" s="5"/>
      <c r="F288" s="427" t="s">
        <v>7087</v>
      </c>
      <c r="G288" s="13" t="s">
        <v>5943</v>
      </c>
    </row>
    <row r="289" spans="1:7" x14ac:dyDescent="0.2">
      <c r="A289" s="56" t="s">
        <v>5955</v>
      </c>
      <c r="B289" s="5" t="s">
        <v>5953</v>
      </c>
      <c r="C289" s="159">
        <v>13333</v>
      </c>
      <c r="D289" s="160">
        <f t="shared" si="4"/>
        <v>15999.599999999999</v>
      </c>
      <c r="E289" s="5"/>
      <c r="F289" s="427" t="s">
        <v>7087</v>
      </c>
      <c r="G289" s="13" t="s">
        <v>5945</v>
      </c>
    </row>
    <row r="290" spans="1:7" s="13" customFormat="1" x14ac:dyDescent="0.2">
      <c r="A290" s="55" t="s">
        <v>3587</v>
      </c>
      <c r="B290" s="5" t="s">
        <v>7412</v>
      </c>
      <c r="C290" s="159">
        <v>33000</v>
      </c>
      <c r="D290" s="436">
        <f t="shared" si="2"/>
        <v>39600</v>
      </c>
      <c r="E290" s="55">
        <v>25</v>
      </c>
      <c r="F290" s="19" t="s">
        <v>7414</v>
      </c>
    </row>
    <row r="291" spans="1:7" x14ac:dyDescent="0.2">
      <c r="A291" s="55" t="s">
        <v>3588</v>
      </c>
      <c r="B291" s="5" t="s">
        <v>7412</v>
      </c>
      <c r="C291" s="159">
        <v>14999.994000000001</v>
      </c>
      <c r="D291" s="160">
        <f t="shared" si="2"/>
        <v>17999.9928</v>
      </c>
      <c r="E291" s="55">
        <v>31.5</v>
      </c>
      <c r="F291" s="19"/>
    </row>
    <row r="292" spans="1:7" s="13" customFormat="1" x14ac:dyDescent="0.2">
      <c r="A292" s="181" t="s">
        <v>5639</v>
      </c>
      <c r="B292" s="147" t="s">
        <v>7412</v>
      </c>
      <c r="C292" s="165">
        <v>15300</v>
      </c>
      <c r="D292" s="166">
        <f>C292*1.2</f>
        <v>18360</v>
      </c>
      <c r="E292" s="55"/>
      <c r="F292" s="19" t="s">
        <v>5504</v>
      </c>
    </row>
    <row r="293" spans="1:7" s="13" customFormat="1" x14ac:dyDescent="0.2">
      <c r="A293" s="55" t="s">
        <v>3589</v>
      </c>
      <c r="B293" s="5" t="s">
        <v>7413</v>
      </c>
      <c r="C293" s="159">
        <v>33000</v>
      </c>
      <c r="D293" s="436">
        <f t="shared" si="2"/>
        <v>39600</v>
      </c>
      <c r="E293" s="55">
        <v>25</v>
      </c>
      <c r="F293" s="19" t="s">
        <v>7414</v>
      </c>
    </row>
    <row r="294" spans="1:7" x14ac:dyDescent="0.2">
      <c r="A294" s="55" t="s">
        <v>3590</v>
      </c>
      <c r="B294" s="5" t="s">
        <v>7413</v>
      </c>
      <c r="C294" s="159">
        <v>14999.994000000001</v>
      </c>
      <c r="D294" s="160">
        <f t="shared" si="2"/>
        <v>17999.9928</v>
      </c>
      <c r="E294" s="55">
        <v>31.5</v>
      </c>
      <c r="F294" s="19" t="s">
        <v>5543</v>
      </c>
    </row>
    <row r="295" spans="1:7" s="13" customFormat="1" x14ac:dyDescent="0.2">
      <c r="A295" s="181" t="s">
        <v>3590</v>
      </c>
      <c r="B295" s="147" t="s">
        <v>7413</v>
      </c>
      <c r="C295" s="165">
        <v>15300</v>
      </c>
      <c r="D295" s="166">
        <f>C295*1.2</f>
        <v>18360</v>
      </c>
      <c r="E295" s="56"/>
      <c r="F295" s="13" t="s">
        <v>5504</v>
      </c>
    </row>
    <row r="296" spans="1:7" s="210" customFormat="1" x14ac:dyDescent="0.2">
      <c r="A296" s="246" t="s">
        <v>5956</v>
      </c>
      <c r="B296" s="232" t="s">
        <v>5957</v>
      </c>
      <c r="C296" s="247">
        <v>13333</v>
      </c>
      <c r="D296" s="248">
        <f>C296*1.2</f>
        <v>15999.599999999999</v>
      </c>
      <c r="E296" s="249"/>
      <c r="F296" s="210" t="s">
        <v>5958</v>
      </c>
    </row>
    <row r="297" spans="1:7" s="210" customFormat="1" x14ac:dyDescent="0.2">
      <c r="A297" s="246" t="s">
        <v>5959</v>
      </c>
      <c r="B297" s="232" t="s">
        <v>5957</v>
      </c>
      <c r="C297" s="247">
        <v>13333</v>
      </c>
      <c r="D297" s="248">
        <f>C297*1.2</f>
        <v>15999.599999999999</v>
      </c>
      <c r="E297" s="249"/>
      <c r="F297" s="210" t="s">
        <v>5960</v>
      </c>
    </row>
    <row r="298" spans="1:7" x14ac:dyDescent="0.2">
      <c r="A298" s="55" t="s">
        <v>5516</v>
      </c>
      <c r="B298" s="5" t="s">
        <v>5517</v>
      </c>
      <c r="C298" s="159">
        <v>18000</v>
      </c>
      <c r="D298" s="201">
        <f t="shared" si="2"/>
        <v>21600</v>
      </c>
      <c r="E298" s="98"/>
    </row>
    <row r="299" spans="1:7" x14ac:dyDescent="0.2">
      <c r="A299" s="5" t="s">
        <v>3597</v>
      </c>
      <c r="B299" s="5" t="s">
        <v>3598</v>
      </c>
      <c r="C299" s="159">
        <v>12499.994999999999</v>
      </c>
      <c r="D299" s="160">
        <f t="shared" si="2"/>
        <v>14999.993999999999</v>
      </c>
      <c r="E299" s="39"/>
    </row>
    <row r="300" spans="1:7" x14ac:dyDescent="0.2">
      <c r="A300" s="63" t="s">
        <v>3583</v>
      </c>
      <c r="B300" s="32" t="s">
        <v>3584</v>
      </c>
      <c r="C300" s="159">
        <v>250</v>
      </c>
      <c r="D300" s="160">
        <f>C300*1.2</f>
        <v>300</v>
      </c>
      <c r="E300" s="5">
        <v>0.45</v>
      </c>
    </row>
    <row r="301" spans="1:7" x14ac:dyDescent="0.2">
      <c r="A301" s="183" t="s">
        <v>3583</v>
      </c>
      <c r="B301" s="171" t="s">
        <v>3584</v>
      </c>
      <c r="C301" s="165">
        <v>254</v>
      </c>
      <c r="D301" s="166">
        <f>C301*1.2</f>
        <v>304.8</v>
      </c>
      <c r="E301" s="5"/>
      <c r="F301" s="13" t="s">
        <v>5504</v>
      </c>
    </row>
    <row r="302" spans="1:7" x14ac:dyDescent="0.2">
      <c r="A302" s="63" t="s">
        <v>3585</v>
      </c>
      <c r="B302" s="32" t="s">
        <v>3586</v>
      </c>
      <c r="C302" s="159">
        <v>275</v>
      </c>
      <c r="D302" s="160">
        <f>C302*1.2</f>
        <v>330</v>
      </c>
      <c r="E302" s="5">
        <v>0.45</v>
      </c>
    </row>
    <row r="303" spans="1:7" x14ac:dyDescent="0.2">
      <c r="A303" s="183" t="s">
        <v>3585</v>
      </c>
      <c r="B303" s="171" t="s">
        <v>3586</v>
      </c>
      <c r="C303" s="165">
        <v>279</v>
      </c>
      <c r="D303" s="166">
        <f>C303*1.2</f>
        <v>334.8</v>
      </c>
      <c r="E303" s="5"/>
      <c r="F303" s="13" t="s">
        <v>5504</v>
      </c>
    </row>
    <row r="304" spans="1:7" x14ac:dyDescent="0.2">
      <c r="A304" s="5" t="s">
        <v>3599</v>
      </c>
      <c r="B304" s="31" t="s">
        <v>3600</v>
      </c>
      <c r="C304" s="159">
        <v>475</v>
      </c>
      <c r="D304" s="160">
        <f t="shared" si="2"/>
        <v>570</v>
      </c>
      <c r="E304" s="5">
        <v>0.1</v>
      </c>
    </row>
    <row r="305" spans="1:7" x14ac:dyDescent="0.2">
      <c r="A305" s="147" t="s">
        <v>3599</v>
      </c>
      <c r="B305" s="170" t="s">
        <v>3600</v>
      </c>
      <c r="C305" s="165">
        <v>475</v>
      </c>
      <c r="D305" s="166">
        <f>C305*1.2</f>
        <v>570</v>
      </c>
      <c r="E305" s="5"/>
      <c r="F305" s="13" t="s">
        <v>5504</v>
      </c>
    </row>
    <row r="306" spans="1:7" x14ac:dyDescent="0.2">
      <c r="A306" s="5" t="s">
        <v>4421</v>
      </c>
      <c r="B306" s="32" t="s">
        <v>1805</v>
      </c>
      <c r="C306" s="159">
        <v>3916.6651000000002</v>
      </c>
      <c r="D306" s="160">
        <f t="shared" si="2"/>
        <v>4699.9981200000002</v>
      </c>
      <c r="E306" s="5"/>
    </row>
    <row r="307" spans="1:7" x14ac:dyDescent="0.2">
      <c r="A307" s="5" t="s">
        <v>5519</v>
      </c>
      <c r="B307" s="32" t="s">
        <v>758</v>
      </c>
      <c r="C307" s="159">
        <v>100</v>
      </c>
      <c r="D307" s="160">
        <f t="shared" si="2"/>
        <v>120</v>
      </c>
      <c r="E307" s="5"/>
    </row>
    <row r="308" spans="1:7" x14ac:dyDescent="0.2">
      <c r="A308" s="5" t="s">
        <v>5518</v>
      </c>
      <c r="B308" s="32" t="s">
        <v>3250</v>
      </c>
      <c r="C308" s="159">
        <v>340</v>
      </c>
      <c r="D308" s="160">
        <f t="shared" si="2"/>
        <v>408</v>
      </c>
      <c r="E308" s="5"/>
    </row>
    <row r="309" spans="1:7" x14ac:dyDescent="0.2">
      <c r="A309" s="5" t="s">
        <v>7416</v>
      </c>
      <c r="B309" s="121" t="s">
        <v>809</v>
      </c>
      <c r="C309" s="159">
        <v>100</v>
      </c>
      <c r="D309" s="160">
        <f t="shared" si="2"/>
        <v>120</v>
      </c>
      <c r="E309" s="5"/>
    </row>
    <row r="310" spans="1:7" x14ac:dyDescent="0.2">
      <c r="A310" s="5" t="s">
        <v>4422</v>
      </c>
      <c r="B310" s="32" t="s">
        <v>4423</v>
      </c>
      <c r="C310" s="159">
        <v>5583.3311000000003</v>
      </c>
      <c r="D310" s="160">
        <f t="shared" si="2"/>
        <v>6699.9973200000004</v>
      </c>
      <c r="E310" s="5"/>
    </row>
    <row r="311" spans="1:7" x14ac:dyDescent="0.2">
      <c r="A311" s="5" t="s">
        <v>4363</v>
      </c>
      <c r="B311" s="32" t="s">
        <v>3601</v>
      </c>
      <c r="C311" s="159">
        <v>49.999980000000001</v>
      </c>
      <c r="D311" s="160">
        <f t="shared" si="2"/>
        <v>59.999975999999997</v>
      </c>
      <c r="E311" s="5"/>
      <c r="F311" s="13" t="s">
        <v>4329</v>
      </c>
      <c r="G311" s="13" t="s">
        <v>4330</v>
      </c>
    </row>
    <row r="312" spans="1:7" x14ac:dyDescent="0.2">
      <c r="A312" s="147" t="s">
        <v>4363</v>
      </c>
      <c r="B312" s="171" t="s">
        <v>3601</v>
      </c>
      <c r="C312" s="165">
        <v>50</v>
      </c>
      <c r="D312" s="166">
        <f>C312*1.2</f>
        <v>60</v>
      </c>
      <c r="E312" s="5"/>
      <c r="F312" s="13" t="s">
        <v>5504</v>
      </c>
    </row>
    <row r="313" spans="1:7" s="27" customFormat="1" x14ac:dyDescent="0.2">
      <c r="A313" s="5" t="s">
        <v>3602</v>
      </c>
      <c r="B313" s="31" t="s">
        <v>3205</v>
      </c>
      <c r="C313" s="159">
        <v>33333.32</v>
      </c>
      <c r="D313" s="160">
        <f t="shared" si="2"/>
        <v>39999.983999999997</v>
      </c>
      <c r="E313" s="55">
        <v>38.5</v>
      </c>
      <c r="F313" s="19"/>
      <c r="G313" s="13"/>
    </row>
    <row r="314" spans="1:7" x14ac:dyDescent="0.2">
      <c r="A314" s="5" t="s">
        <v>3603</v>
      </c>
      <c r="B314" s="20" t="s">
        <v>3604</v>
      </c>
      <c r="C314" s="159">
        <v>15500</v>
      </c>
      <c r="D314" s="160">
        <f t="shared" si="2"/>
        <v>18600</v>
      </c>
      <c r="E314" s="55">
        <v>38.5</v>
      </c>
      <c r="F314" s="19" t="s">
        <v>7568</v>
      </c>
    </row>
    <row r="315" spans="1:7" s="27" customFormat="1" x14ac:dyDescent="0.2">
      <c r="A315" s="147" t="s">
        <v>3603</v>
      </c>
      <c r="B315" s="148" t="s">
        <v>3604</v>
      </c>
      <c r="C315" s="165">
        <v>15907</v>
      </c>
      <c r="D315" s="166">
        <f>C315*1.2</f>
        <v>19088.399999999998</v>
      </c>
      <c r="E315" s="55"/>
      <c r="F315" s="13" t="s">
        <v>5504</v>
      </c>
      <c r="G315" s="13"/>
    </row>
    <row r="316" spans="1:7" x14ac:dyDescent="0.2">
      <c r="A316" s="5" t="s">
        <v>3603</v>
      </c>
      <c r="B316" s="20" t="s">
        <v>3605</v>
      </c>
      <c r="C316" s="159">
        <v>18000</v>
      </c>
      <c r="D316" s="160">
        <f t="shared" si="2"/>
        <v>21600</v>
      </c>
      <c r="E316" s="5">
        <v>38.5</v>
      </c>
    </row>
    <row r="317" spans="1:7" x14ac:dyDescent="0.2">
      <c r="A317" s="147" t="s">
        <v>3603</v>
      </c>
      <c r="B317" s="148" t="s">
        <v>3605</v>
      </c>
      <c r="C317" s="165">
        <v>18402</v>
      </c>
      <c r="D317" s="166">
        <f>C317*1.2</f>
        <v>22082.399999999998</v>
      </c>
      <c r="E317" s="55"/>
      <c r="F317" s="13" t="s">
        <v>5504</v>
      </c>
    </row>
    <row r="318" spans="1:7" x14ac:dyDescent="0.2">
      <c r="A318" s="5" t="s">
        <v>3603</v>
      </c>
      <c r="B318" s="20" t="s">
        <v>3606</v>
      </c>
      <c r="C318" s="159">
        <v>24000</v>
      </c>
      <c r="D318" s="160">
        <f t="shared" si="2"/>
        <v>28800</v>
      </c>
      <c r="E318" s="5">
        <v>38.5</v>
      </c>
    </row>
    <row r="319" spans="1:7" x14ac:dyDescent="0.2">
      <c r="A319" s="5" t="s">
        <v>3603</v>
      </c>
      <c r="B319" s="20" t="s">
        <v>3607</v>
      </c>
      <c r="C319" s="159">
        <v>28000</v>
      </c>
      <c r="D319" s="160">
        <f t="shared" si="2"/>
        <v>33600</v>
      </c>
      <c r="E319" s="5">
        <v>38.5</v>
      </c>
    </row>
    <row r="320" spans="1:7" x14ac:dyDescent="0.2">
      <c r="A320" s="5" t="s">
        <v>3608</v>
      </c>
      <c r="B320" s="20" t="s">
        <v>3609</v>
      </c>
      <c r="C320" s="159">
        <v>37499.985000000001</v>
      </c>
      <c r="D320" s="160">
        <f t="shared" si="2"/>
        <v>44999.981999999996</v>
      </c>
      <c r="E320" s="5">
        <v>38.5</v>
      </c>
      <c r="F320" s="13" t="s">
        <v>3610</v>
      </c>
    </row>
    <row r="321" spans="1:7" x14ac:dyDescent="0.2">
      <c r="A321" s="5" t="s">
        <v>3611</v>
      </c>
      <c r="B321" s="20" t="s">
        <v>1717</v>
      </c>
      <c r="C321" s="159">
        <v>43000</v>
      </c>
      <c r="D321" s="160">
        <f t="shared" ref="D321:D427" si="5">C321*1.2</f>
        <v>51600</v>
      </c>
      <c r="E321" s="55"/>
      <c r="F321" s="19"/>
    </row>
    <row r="322" spans="1:7" x14ac:dyDescent="0.2">
      <c r="A322" s="147" t="s">
        <v>3611</v>
      </c>
      <c r="B322" s="148" t="s">
        <v>1717</v>
      </c>
      <c r="C322" s="165">
        <v>43000</v>
      </c>
      <c r="D322" s="166">
        <f>C322*1.2</f>
        <v>51600</v>
      </c>
      <c r="E322" s="55"/>
      <c r="F322" s="13" t="s">
        <v>5504</v>
      </c>
    </row>
    <row r="323" spans="1:7" x14ac:dyDescent="0.2">
      <c r="A323" s="5" t="s">
        <v>3612</v>
      </c>
      <c r="B323" s="20" t="s">
        <v>3208</v>
      </c>
      <c r="C323" s="159">
        <v>6666.6639999999998</v>
      </c>
      <c r="D323" s="160">
        <f t="shared" si="5"/>
        <v>7999.996799999999</v>
      </c>
      <c r="E323" s="5">
        <v>7.5</v>
      </c>
      <c r="F323" s="13" t="s">
        <v>5426</v>
      </c>
      <c r="G323" s="13" t="s">
        <v>5709</v>
      </c>
    </row>
    <row r="324" spans="1:7" x14ac:dyDescent="0.2">
      <c r="A324" s="147" t="s">
        <v>3612</v>
      </c>
      <c r="B324" s="148" t="s">
        <v>3208</v>
      </c>
      <c r="C324" s="165">
        <v>6730</v>
      </c>
      <c r="D324" s="166">
        <f>C324*1.2</f>
        <v>8076</v>
      </c>
      <c r="E324" s="55"/>
      <c r="F324" s="13" t="s">
        <v>5504</v>
      </c>
    </row>
    <row r="325" spans="1:7" x14ac:dyDescent="0.2">
      <c r="A325" s="5" t="s">
        <v>3613</v>
      </c>
      <c r="B325" s="20" t="s">
        <v>3208</v>
      </c>
      <c r="C325" s="159">
        <v>6500</v>
      </c>
      <c r="D325" s="160">
        <f t="shared" si="5"/>
        <v>7800</v>
      </c>
      <c r="E325" s="55">
        <v>9</v>
      </c>
      <c r="F325" s="13" t="s">
        <v>6067</v>
      </c>
      <c r="G325" s="13" t="s">
        <v>6068</v>
      </c>
    </row>
    <row r="326" spans="1:7" x14ac:dyDescent="0.2">
      <c r="A326" s="147" t="s">
        <v>3613</v>
      </c>
      <c r="B326" s="148" t="s">
        <v>3208</v>
      </c>
      <c r="C326" s="165">
        <v>6563</v>
      </c>
      <c r="D326" s="166">
        <f>C326*1.2</f>
        <v>7875.5999999999995</v>
      </c>
      <c r="E326" s="55"/>
      <c r="F326" s="13" t="s">
        <v>5504</v>
      </c>
    </row>
    <row r="327" spans="1:7" x14ac:dyDescent="0.2">
      <c r="A327" s="5" t="s">
        <v>3614</v>
      </c>
      <c r="B327" s="20" t="s">
        <v>3615</v>
      </c>
      <c r="C327" s="159">
        <v>16249.9935</v>
      </c>
      <c r="D327" s="160">
        <f t="shared" si="5"/>
        <v>19499.992200000001</v>
      </c>
      <c r="E327" s="5"/>
    </row>
    <row r="328" spans="1:7" x14ac:dyDescent="0.2">
      <c r="A328" s="5" t="s">
        <v>3616</v>
      </c>
      <c r="B328" s="5" t="s">
        <v>3617</v>
      </c>
      <c r="C328" s="159">
        <v>310</v>
      </c>
      <c r="D328" s="436">
        <f t="shared" si="5"/>
        <v>372</v>
      </c>
      <c r="E328" s="55">
        <v>0.15</v>
      </c>
      <c r="F328" s="103" t="s">
        <v>7101</v>
      </c>
      <c r="G328" s="438"/>
    </row>
    <row r="329" spans="1:7" x14ac:dyDescent="0.2">
      <c r="A329" s="147" t="s">
        <v>3616</v>
      </c>
      <c r="B329" s="147" t="s">
        <v>3617</v>
      </c>
      <c r="C329" s="165">
        <v>310</v>
      </c>
      <c r="D329" s="166">
        <f>C329*1.2</f>
        <v>372</v>
      </c>
      <c r="E329" s="55"/>
      <c r="F329" s="13" t="s">
        <v>5504</v>
      </c>
    </row>
    <row r="330" spans="1:7" x14ac:dyDescent="0.2">
      <c r="A330" s="5" t="s">
        <v>3618</v>
      </c>
      <c r="B330" s="5" t="s">
        <v>3619</v>
      </c>
      <c r="C330" s="159">
        <v>66.666640000000001</v>
      </c>
      <c r="D330" s="160">
        <f t="shared" si="5"/>
        <v>79.999967999999996</v>
      </c>
      <c r="E330" s="55"/>
      <c r="F330" s="103" t="s">
        <v>4318</v>
      </c>
      <c r="G330" s="103" t="s">
        <v>4315</v>
      </c>
    </row>
    <row r="331" spans="1:7" x14ac:dyDescent="0.2">
      <c r="A331" s="147" t="s">
        <v>3618</v>
      </c>
      <c r="B331" s="147" t="s">
        <v>3619</v>
      </c>
      <c r="C331" s="165">
        <v>67</v>
      </c>
      <c r="D331" s="166">
        <f>C331*1.2</f>
        <v>80.399999999999991</v>
      </c>
      <c r="E331" s="55"/>
      <c r="F331" s="13" t="s">
        <v>5504</v>
      </c>
    </row>
    <row r="332" spans="1:7" x14ac:dyDescent="0.2">
      <c r="A332" s="5" t="s">
        <v>3620</v>
      </c>
      <c r="B332" s="5" t="s">
        <v>3621</v>
      </c>
      <c r="C332" s="159">
        <v>41.666649999999997</v>
      </c>
      <c r="D332" s="160">
        <f t="shared" si="5"/>
        <v>49.999979999999994</v>
      </c>
      <c r="E332" s="55"/>
      <c r="F332" s="103" t="s">
        <v>4319</v>
      </c>
      <c r="G332" s="103" t="s">
        <v>4320</v>
      </c>
    </row>
    <row r="333" spans="1:7" x14ac:dyDescent="0.2">
      <c r="A333" s="147" t="s">
        <v>3620</v>
      </c>
      <c r="B333" s="147" t="s">
        <v>3621</v>
      </c>
      <c r="C333" s="165">
        <v>42</v>
      </c>
      <c r="D333" s="166">
        <f>C333*1.2</f>
        <v>50.4</v>
      </c>
      <c r="E333" s="55"/>
      <c r="F333" s="13" t="s">
        <v>5504</v>
      </c>
      <c r="G333" s="103"/>
    </row>
    <row r="334" spans="1:7" x14ac:dyDescent="0.2">
      <c r="A334" s="5" t="s">
        <v>3622</v>
      </c>
      <c r="B334" s="5" t="s">
        <v>179</v>
      </c>
      <c r="C334" s="159">
        <v>0</v>
      </c>
      <c r="D334" s="160">
        <f t="shared" si="5"/>
        <v>0</v>
      </c>
      <c r="E334" s="5"/>
    </row>
    <row r="335" spans="1:7" x14ac:dyDescent="0.2">
      <c r="A335" s="5" t="s">
        <v>3623</v>
      </c>
      <c r="B335" s="5" t="s">
        <v>3260</v>
      </c>
      <c r="C335" s="159">
        <v>58.333309999999997</v>
      </c>
      <c r="D335" s="160">
        <f t="shared" si="5"/>
        <v>69.999972</v>
      </c>
      <c r="E335" s="5"/>
      <c r="F335" s="106" t="s">
        <v>4321</v>
      </c>
      <c r="G335" s="103" t="s">
        <v>4322</v>
      </c>
    </row>
    <row r="336" spans="1:7" x14ac:dyDescent="0.2">
      <c r="A336" s="147" t="s">
        <v>3623</v>
      </c>
      <c r="B336" s="147" t="s">
        <v>3260</v>
      </c>
      <c r="C336" s="165">
        <v>58</v>
      </c>
      <c r="D336" s="166">
        <f>C336*1.2</f>
        <v>69.599999999999994</v>
      </c>
      <c r="E336" s="5"/>
      <c r="F336" s="13" t="s">
        <v>5504</v>
      </c>
    </row>
    <row r="337" spans="1:7" x14ac:dyDescent="0.2">
      <c r="A337" s="5" t="s">
        <v>3624</v>
      </c>
      <c r="B337" s="5" t="s">
        <v>3625</v>
      </c>
      <c r="C337" s="159">
        <v>0</v>
      </c>
      <c r="D337" s="160">
        <f t="shared" si="5"/>
        <v>0</v>
      </c>
      <c r="E337" s="5">
        <v>9.5000000000000001E-2</v>
      </c>
    </row>
    <row r="338" spans="1:7" x14ac:dyDescent="0.2">
      <c r="A338" s="5" t="s">
        <v>3626</v>
      </c>
      <c r="B338" s="5" t="s">
        <v>3627</v>
      </c>
      <c r="C338" s="159">
        <v>499.99979999999999</v>
      </c>
      <c r="D338" s="160">
        <f t="shared" si="5"/>
        <v>599.99975999999992</v>
      </c>
      <c r="E338" s="55">
        <v>0.15</v>
      </c>
      <c r="F338" s="19" t="s">
        <v>3628</v>
      </c>
      <c r="G338" s="19" t="s">
        <v>3629</v>
      </c>
    </row>
    <row r="339" spans="1:7" x14ac:dyDescent="0.2">
      <c r="A339" s="147" t="s">
        <v>3626</v>
      </c>
      <c r="B339" s="147" t="s">
        <v>3627</v>
      </c>
      <c r="C339" s="165">
        <v>500</v>
      </c>
      <c r="D339" s="166">
        <f>C339*1.2</f>
        <v>600</v>
      </c>
      <c r="E339" s="55"/>
      <c r="F339" s="13" t="s">
        <v>5504</v>
      </c>
    </row>
    <row r="340" spans="1:7" x14ac:dyDescent="0.2">
      <c r="A340" s="5" t="s">
        <v>3630</v>
      </c>
      <c r="B340" s="5" t="s">
        <v>3631</v>
      </c>
      <c r="C340" s="159">
        <v>416.66649999999998</v>
      </c>
      <c r="D340" s="160">
        <f t="shared" si="5"/>
        <v>499.99979999999994</v>
      </c>
      <c r="E340" s="5"/>
    </row>
    <row r="341" spans="1:7" x14ac:dyDescent="0.2">
      <c r="A341" s="5" t="s">
        <v>3632</v>
      </c>
      <c r="B341" s="5" t="s">
        <v>3633</v>
      </c>
      <c r="C341" s="159">
        <v>749.99969999999996</v>
      </c>
      <c r="D341" s="160">
        <f t="shared" si="5"/>
        <v>899.99963999999989</v>
      </c>
      <c r="E341" s="5"/>
    </row>
    <row r="342" spans="1:7" x14ac:dyDescent="0.2">
      <c r="A342" s="147" t="s">
        <v>3632</v>
      </c>
      <c r="B342" s="147" t="s">
        <v>3633</v>
      </c>
      <c r="C342" s="165">
        <v>760</v>
      </c>
      <c r="D342" s="166">
        <f>C342*1.2</f>
        <v>912</v>
      </c>
      <c r="E342" s="5"/>
      <c r="F342" s="13" t="s">
        <v>5504</v>
      </c>
    </row>
    <row r="343" spans="1:7" x14ac:dyDescent="0.2">
      <c r="A343" s="5" t="s">
        <v>3634</v>
      </c>
      <c r="B343" s="5" t="s">
        <v>3635</v>
      </c>
      <c r="C343" s="159">
        <v>340</v>
      </c>
      <c r="D343" s="160">
        <f t="shared" si="5"/>
        <v>408</v>
      </c>
      <c r="E343" s="5">
        <v>0.2</v>
      </c>
    </row>
    <row r="344" spans="1:7" x14ac:dyDescent="0.2">
      <c r="A344" s="5" t="s">
        <v>3636</v>
      </c>
      <c r="B344" s="5" t="s">
        <v>3637</v>
      </c>
      <c r="C344" s="159">
        <v>150</v>
      </c>
      <c r="D344" s="160">
        <f t="shared" si="5"/>
        <v>180</v>
      </c>
      <c r="E344" s="5">
        <v>0.14000000000000001</v>
      </c>
    </row>
    <row r="345" spans="1:7" x14ac:dyDescent="0.2">
      <c r="A345" s="5" t="s">
        <v>3638</v>
      </c>
      <c r="B345" s="5" t="s">
        <v>4610</v>
      </c>
      <c r="C345" s="159">
        <v>11249.995499999999</v>
      </c>
      <c r="D345" s="160">
        <f t="shared" si="5"/>
        <v>13499.994599999998</v>
      </c>
      <c r="E345" s="55">
        <v>35</v>
      </c>
      <c r="F345" s="19" t="s">
        <v>3639</v>
      </c>
      <c r="G345" s="19" t="s">
        <v>3640</v>
      </c>
    </row>
    <row r="346" spans="1:7" x14ac:dyDescent="0.2">
      <c r="A346" s="147" t="s">
        <v>3638</v>
      </c>
      <c r="B346" s="147" t="s">
        <v>4610</v>
      </c>
      <c r="C346" s="165">
        <v>11625</v>
      </c>
      <c r="D346" s="166">
        <f>C346*1.2</f>
        <v>13950</v>
      </c>
      <c r="E346" s="55"/>
      <c r="F346" s="13" t="s">
        <v>5504</v>
      </c>
    </row>
    <row r="347" spans="1:7" x14ac:dyDescent="0.2">
      <c r="A347" s="5" t="s">
        <v>3641</v>
      </c>
      <c r="B347" s="5" t="s">
        <v>3642</v>
      </c>
      <c r="C347" s="159">
        <v>330</v>
      </c>
      <c r="D347" s="436">
        <f t="shared" si="5"/>
        <v>396</v>
      </c>
      <c r="E347" s="55">
        <v>0.72</v>
      </c>
      <c r="F347" s="103" t="s">
        <v>7102</v>
      </c>
    </row>
    <row r="348" spans="1:7" x14ac:dyDescent="0.2">
      <c r="A348" s="31" t="s">
        <v>3643</v>
      </c>
      <c r="B348" s="31" t="s">
        <v>3644</v>
      </c>
      <c r="C348" s="159">
        <v>816.66633999999999</v>
      </c>
      <c r="D348" s="160">
        <f t="shared" si="5"/>
        <v>979.99960799999997</v>
      </c>
      <c r="E348" s="55">
        <v>0.19</v>
      </c>
      <c r="F348" s="102"/>
      <c r="G348" s="19"/>
    </row>
    <row r="349" spans="1:7" x14ac:dyDescent="0.2">
      <c r="A349" s="170" t="s">
        <v>3643</v>
      </c>
      <c r="B349" s="170" t="s">
        <v>3644</v>
      </c>
      <c r="C349" s="165">
        <v>816</v>
      </c>
      <c r="D349" s="166">
        <f>C349*1.2</f>
        <v>979.19999999999993</v>
      </c>
      <c r="E349" s="55"/>
      <c r="F349" s="13" t="s">
        <v>5504</v>
      </c>
    </row>
    <row r="350" spans="1:7" x14ac:dyDescent="0.2">
      <c r="A350" s="31" t="s">
        <v>3645</v>
      </c>
      <c r="B350" s="31" t="s">
        <v>3646</v>
      </c>
      <c r="C350" s="159">
        <v>33.333320000000001</v>
      </c>
      <c r="D350" s="160">
        <f t="shared" si="5"/>
        <v>39.999983999999998</v>
      </c>
      <c r="E350" s="5"/>
      <c r="G350"/>
    </row>
    <row r="351" spans="1:7" x14ac:dyDescent="0.2">
      <c r="A351" s="31" t="s">
        <v>3647</v>
      </c>
      <c r="B351" s="31" t="s">
        <v>3648</v>
      </c>
      <c r="C351" s="159">
        <v>374.99984999999998</v>
      </c>
      <c r="D351" s="160">
        <f t="shared" si="5"/>
        <v>449.99981999999994</v>
      </c>
      <c r="E351" s="5">
        <v>0.36</v>
      </c>
      <c r="F351" s="19" t="s">
        <v>4323</v>
      </c>
      <c r="G351" s="19" t="s">
        <v>4324</v>
      </c>
    </row>
    <row r="352" spans="1:7" x14ac:dyDescent="0.2">
      <c r="A352" s="170" t="s">
        <v>3647</v>
      </c>
      <c r="B352" s="170" t="s">
        <v>3648</v>
      </c>
      <c r="C352" s="165">
        <v>378</v>
      </c>
      <c r="D352" s="166">
        <f>C352*1.2</f>
        <v>453.59999999999997</v>
      </c>
      <c r="E352" s="5"/>
      <c r="F352" s="13" t="s">
        <v>5504</v>
      </c>
      <c r="G352"/>
    </row>
    <row r="353" spans="1:8" x14ac:dyDescent="0.2">
      <c r="A353" s="31" t="s">
        <v>3649</v>
      </c>
      <c r="B353" s="31" t="s">
        <v>3650</v>
      </c>
      <c r="C353" s="159">
        <v>1291.66615</v>
      </c>
      <c r="D353" s="160">
        <f t="shared" si="5"/>
        <v>1549.99938</v>
      </c>
      <c r="E353" s="5">
        <v>0.35</v>
      </c>
      <c r="G353" s="78" t="s">
        <v>5097</v>
      </c>
    </row>
    <row r="354" spans="1:8" x14ac:dyDescent="0.2">
      <c r="A354" s="170" t="s">
        <v>3649</v>
      </c>
      <c r="B354" s="170" t="s">
        <v>3650</v>
      </c>
      <c r="C354" s="165">
        <v>1249</v>
      </c>
      <c r="D354" s="166">
        <f>C354*1.2</f>
        <v>1498.8</v>
      </c>
      <c r="E354" s="5"/>
      <c r="F354" s="13" t="s">
        <v>5504</v>
      </c>
    </row>
    <row r="355" spans="1:8" x14ac:dyDescent="0.2">
      <c r="A355" s="31" t="s">
        <v>3651</v>
      </c>
      <c r="B355" s="31" t="s">
        <v>3652</v>
      </c>
      <c r="C355" s="159">
        <v>291.66654999999997</v>
      </c>
      <c r="D355" s="160">
        <f t="shared" si="5"/>
        <v>349.99985999999996</v>
      </c>
      <c r="E355" s="5"/>
      <c r="G355"/>
    </row>
    <row r="356" spans="1:8" x14ac:dyDescent="0.2">
      <c r="A356" s="170" t="s">
        <v>3651</v>
      </c>
      <c r="B356" s="170" t="s">
        <v>3652</v>
      </c>
      <c r="C356" s="165">
        <v>292</v>
      </c>
      <c r="D356" s="166">
        <f>C356*1.2</f>
        <v>350.4</v>
      </c>
      <c r="E356" s="5"/>
      <c r="F356" s="13" t="s">
        <v>5504</v>
      </c>
      <c r="G356" s="78"/>
    </row>
    <row r="357" spans="1:8" x14ac:dyDescent="0.2">
      <c r="A357" s="31" t="s">
        <v>3653</v>
      </c>
      <c r="B357" s="31" t="s">
        <v>4611</v>
      </c>
      <c r="C357" s="159">
        <v>450</v>
      </c>
      <c r="D357" s="436">
        <f t="shared" si="5"/>
        <v>540</v>
      </c>
      <c r="E357" s="5">
        <v>0.1</v>
      </c>
      <c r="F357" s="19"/>
      <c r="G357" s="19"/>
      <c r="H357" t="s">
        <v>5674</v>
      </c>
    </row>
    <row r="358" spans="1:8" x14ac:dyDescent="0.2">
      <c r="A358" s="170" t="s">
        <v>3653</v>
      </c>
      <c r="B358" s="170" t="s">
        <v>4611</v>
      </c>
      <c r="C358" s="165">
        <v>450</v>
      </c>
      <c r="D358" s="166">
        <f>C358*1.2</f>
        <v>540</v>
      </c>
      <c r="E358" s="5"/>
      <c r="F358" s="13" t="s">
        <v>5504</v>
      </c>
      <c r="G358"/>
    </row>
    <row r="359" spans="1:8" s="211" customFormat="1" x14ac:dyDescent="0.2">
      <c r="A359" s="209" t="s">
        <v>6764</v>
      </c>
      <c r="B359" s="209" t="s">
        <v>6765</v>
      </c>
      <c r="C359" s="247">
        <v>417</v>
      </c>
      <c r="D359" s="160">
        <f>C359*1.2</f>
        <v>500.4</v>
      </c>
      <c r="E359" s="232"/>
      <c r="F359" s="210" t="s">
        <v>5674</v>
      </c>
    </row>
    <row r="360" spans="1:8" x14ac:dyDescent="0.2">
      <c r="A360" s="31" t="s">
        <v>3654</v>
      </c>
      <c r="B360" s="31" t="s">
        <v>179</v>
      </c>
      <c r="C360" s="159">
        <v>33</v>
      </c>
      <c r="D360" s="160">
        <f t="shared" si="5"/>
        <v>39.6</v>
      </c>
      <c r="E360" s="5"/>
      <c r="G360"/>
    </row>
    <row r="361" spans="1:8" x14ac:dyDescent="0.2">
      <c r="A361" s="31" t="s">
        <v>3655</v>
      </c>
      <c r="B361" s="31" t="s">
        <v>3656</v>
      </c>
      <c r="C361" s="159">
        <v>358</v>
      </c>
      <c r="D361" s="160">
        <f t="shared" si="5"/>
        <v>429.59999999999997</v>
      </c>
      <c r="E361" s="5">
        <v>0.36</v>
      </c>
      <c r="F361" s="13" t="s">
        <v>5674</v>
      </c>
      <c r="G361"/>
    </row>
    <row r="362" spans="1:8" x14ac:dyDescent="0.2">
      <c r="A362" s="170" t="s">
        <v>3655</v>
      </c>
      <c r="B362" s="170" t="s">
        <v>3656</v>
      </c>
      <c r="C362" s="165">
        <v>361</v>
      </c>
      <c r="D362" s="166">
        <f>C362*1.2</f>
        <v>433.2</v>
      </c>
      <c r="E362" s="5"/>
      <c r="F362" s="13" t="s">
        <v>5504</v>
      </c>
      <c r="G362"/>
    </row>
    <row r="363" spans="1:8" s="13" customFormat="1" x14ac:dyDescent="0.2">
      <c r="A363" s="31" t="s">
        <v>3657</v>
      </c>
      <c r="B363" s="31" t="s">
        <v>1737</v>
      </c>
      <c r="C363" s="159">
        <v>20200</v>
      </c>
      <c r="D363" s="160">
        <f t="shared" si="5"/>
        <v>24240</v>
      </c>
      <c r="E363" s="5"/>
      <c r="F363" s="13" t="s">
        <v>3658</v>
      </c>
    </row>
    <row r="364" spans="1:8" s="13" customFormat="1" x14ac:dyDescent="0.2">
      <c r="A364" s="31" t="s">
        <v>3659</v>
      </c>
      <c r="B364" s="31" t="s">
        <v>1737</v>
      </c>
      <c r="C364" s="159">
        <v>16900</v>
      </c>
      <c r="D364" s="160">
        <f t="shared" si="5"/>
        <v>20280</v>
      </c>
      <c r="E364" s="5"/>
      <c r="F364" s="13" t="s">
        <v>3660</v>
      </c>
    </row>
    <row r="365" spans="1:8" s="13" customFormat="1" x14ac:dyDescent="0.2">
      <c r="A365" s="31" t="s">
        <v>3661</v>
      </c>
      <c r="B365" s="31" t="s">
        <v>1737</v>
      </c>
      <c r="C365" s="159">
        <v>16000</v>
      </c>
      <c r="D365" s="160">
        <f t="shared" si="5"/>
        <v>19200</v>
      </c>
      <c r="E365" s="5">
        <v>23.5</v>
      </c>
    </row>
    <row r="366" spans="1:8" s="13" customFormat="1" x14ac:dyDescent="0.2">
      <c r="A366" s="31" t="s">
        <v>3661</v>
      </c>
      <c r="B366" s="31" t="s">
        <v>4167</v>
      </c>
      <c r="C366" s="159">
        <v>14166.661</v>
      </c>
      <c r="D366" s="160">
        <f t="shared" si="5"/>
        <v>16999.993200000001</v>
      </c>
      <c r="E366" s="5">
        <v>23.5</v>
      </c>
      <c r="F366" s="13" t="s">
        <v>5674</v>
      </c>
    </row>
    <row r="367" spans="1:8" s="13" customFormat="1" x14ac:dyDescent="0.2">
      <c r="A367" s="170" t="s">
        <v>3661</v>
      </c>
      <c r="B367" s="170" t="s">
        <v>1737</v>
      </c>
      <c r="C367" s="165">
        <v>16230</v>
      </c>
      <c r="D367" s="166">
        <f>C367*1.2</f>
        <v>19476</v>
      </c>
      <c r="E367" s="5"/>
      <c r="F367" s="13" t="s">
        <v>5504</v>
      </c>
    </row>
    <row r="368" spans="1:8" s="13" customFormat="1" x14ac:dyDescent="0.2">
      <c r="A368" s="31" t="s">
        <v>3662</v>
      </c>
      <c r="B368" s="31" t="s">
        <v>1737</v>
      </c>
      <c r="C368" s="159">
        <v>29000</v>
      </c>
      <c r="D368" s="160">
        <f t="shared" si="5"/>
        <v>34800</v>
      </c>
      <c r="E368" s="5"/>
    </row>
    <row r="369" spans="1:7" x14ac:dyDescent="0.2">
      <c r="A369" s="31" t="s">
        <v>3663</v>
      </c>
      <c r="B369" s="31" t="s">
        <v>3664</v>
      </c>
      <c r="C369" s="159">
        <v>13749.994500000001</v>
      </c>
      <c r="D369" s="160">
        <f t="shared" si="5"/>
        <v>16499.993399999999</v>
      </c>
      <c r="E369" s="5">
        <v>38.200000000000003</v>
      </c>
      <c r="G369"/>
    </row>
    <row r="370" spans="1:7" s="13" customFormat="1" x14ac:dyDescent="0.2">
      <c r="A370" s="170" t="s">
        <v>3663</v>
      </c>
      <c r="B370" s="170" t="s">
        <v>3664</v>
      </c>
      <c r="C370" s="165">
        <v>14153</v>
      </c>
      <c r="D370" s="166">
        <f>C370*1.2</f>
        <v>16983.599999999999</v>
      </c>
      <c r="E370" s="5"/>
      <c r="F370" s="13" t="s">
        <v>5504</v>
      </c>
    </row>
    <row r="371" spans="1:7" x14ac:dyDescent="0.2">
      <c r="A371" s="31" t="s">
        <v>3665</v>
      </c>
      <c r="B371" s="31" t="s">
        <v>3666</v>
      </c>
      <c r="C371" s="159">
        <v>310</v>
      </c>
      <c r="D371" s="436">
        <f t="shared" si="5"/>
        <v>372</v>
      </c>
      <c r="E371" s="55">
        <v>0.17</v>
      </c>
      <c r="F371" s="103" t="s">
        <v>5419</v>
      </c>
      <c r="G371"/>
    </row>
    <row r="372" spans="1:7" x14ac:dyDescent="0.2">
      <c r="A372" s="31" t="s">
        <v>3667</v>
      </c>
      <c r="B372" s="31" t="s">
        <v>3668</v>
      </c>
      <c r="C372" s="159">
        <v>1499.9993999999999</v>
      </c>
      <c r="D372" s="160">
        <f t="shared" si="5"/>
        <v>1799.9992799999998</v>
      </c>
      <c r="E372" s="5">
        <v>0.35</v>
      </c>
      <c r="G372"/>
    </row>
    <row r="373" spans="1:7" x14ac:dyDescent="0.2">
      <c r="A373" s="170" t="s">
        <v>3667</v>
      </c>
      <c r="B373" s="170" t="s">
        <v>3668</v>
      </c>
      <c r="C373" s="165">
        <v>1500</v>
      </c>
      <c r="D373" s="166">
        <f>C373*1.2</f>
        <v>1800</v>
      </c>
      <c r="E373" s="5"/>
      <c r="F373" s="13" t="s">
        <v>5504</v>
      </c>
      <c r="G373"/>
    </row>
    <row r="374" spans="1:7" x14ac:dyDescent="0.2">
      <c r="A374" s="31" t="s">
        <v>3669</v>
      </c>
      <c r="B374" s="31" t="s">
        <v>3670</v>
      </c>
      <c r="C374" s="159">
        <v>624.99974999999995</v>
      </c>
      <c r="D374" s="160">
        <f t="shared" si="5"/>
        <v>749.99969999999996</v>
      </c>
      <c r="E374" s="5">
        <v>0.36</v>
      </c>
      <c r="G374"/>
    </row>
    <row r="375" spans="1:7" x14ac:dyDescent="0.2">
      <c r="A375" s="170" t="s">
        <v>3669</v>
      </c>
      <c r="B375" s="170" t="s">
        <v>3670</v>
      </c>
      <c r="C375" s="165">
        <v>627</v>
      </c>
      <c r="D375" s="166">
        <f>C375*1.2</f>
        <v>752.4</v>
      </c>
      <c r="E375" s="5"/>
      <c r="F375" s="13" t="s">
        <v>5504</v>
      </c>
      <c r="G375"/>
    </row>
    <row r="376" spans="1:7" x14ac:dyDescent="0.2">
      <c r="A376" s="32" t="s">
        <v>3671</v>
      </c>
      <c r="B376" s="32" t="s">
        <v>3672</v>
      </c>
      <c r="C376" s="159">
        <v>700</v>
      </c>
      <c r="D376" s="436">
        <f t="shared" si="5"/>
        <v>840</v>
      </c>
      <c r="E376" s="5">
        <v>0.41</v>
      </c>
      <c r="F376" s="13" t="s">
        <v>5674</v>
      </c>
      <c r="G376"/>
    </row>
    <row r="377" spans="1:7" x14ac:dyDescent="0.2">
      <c r="A377" s="171" t="s">
        <v>3671</v>
      </c>
      <c r="B377" s="171" t="s">
        <v>3672</v>
      </c>
      <c r="C377" s="242">
        <v>702</v>
      </c>
      <c r="D377" s="413">
        <f>C377*1.2</f>
        <v>842.4</v>
      </c>
      <c r="E377" s="21"/>
      <c r="F377" s="13" t="s">
        <v>5504</v>
      </c>
      <c r="G377"/>
    </row>
    <row r="378" spans="1:7" s="211" customFormat="1" x14ac:dyDescent="0.2">
      <c r="A378" s="243" t="s">
        <v>6766</v>
      </c>
      <c r="B378" s="243" t="s">
        <v>6767</v>
      </c>
      <c r="C378" s="244">
        <v>650</v>
      </c>
      <c r="D378" s="417">
        <f>C378*1.2</f>
        <v>780</v>
      </c>
      <c r="E378" s="249"/>
      <c r="F378" s="210" t="s">
        <v>5674</v>
      </c>
    </row>
    <row r="379" spans="1:7" x14ac:dyDescent="0.2">
      <c r="A379" s="415" t="s">
        <v>6762</v>
      </c>
      <c r="B379" s="415" t="s">
        <v>6763</v>
      </c>
      <c r="C379" s="416">
        <v>50</v>
      </c>
      <c r="D379" s="418">
        <f>C379*1.2</f>
        <v>60</v>
      </c>
      <c r="E379" s="25"/>
      <c r="G379"/>
    </row>
    <row r="380" spans="1:7" x14ac:dyDescent="0.2">
      <c r="A380" s="414" t="s">
        <v>3673</v>
      </c>
      <c r="B380" s="414" t="s">
        <v>3674</v>
      </c>
      <c r="C380" s="184">
        <v>333.33319999999998</v>
      </c>
      <c r="D380" s="185">
        <f t="shared" si="5"/>
        <v>399.99983999999995</v>
      </c>
      <c r="E380" s="5">
        <v>0.36</v>
      </c>
      <c r="G380"/>
    </row>
    <row r="381" spans="1:7" x14ac:dyDescent="0.2">
      <c r="A381" s="172" t="s">
        <v>3673</v>
      </c>
      <c r="B381" s="172" t="s">
        <v>3674</v>
      </c>
      <c r="C381" s="165">
        <v>336</v>
      </c>
      <c r="D381" s="166">
        <f>C381*1.2</f>
        <v>403.2</v>
      </c>
      <c r="E381" s="5"/>
      <c r="F381" s="13" t="s">
        <v>5504</v>
      </c>
      <c r="G381"/>
    </row>
    <row r="382" spans="1:7" x14ac:dyDescent="0.2">
      <c r="A382" s="104" t="s">
        <v>4177</v>
      </c>
      <c r="B382" s="104" t="s">
        <v>4178</v>
      </c>
      <c r="C382" s="159">
        <v>1333.3327999999999</v>
      </c>
      <c r="D382" s="160">
        <f t="shared" si="5"/>
        <v>1599.9993599999998</v>
      </c>
      <c r="E382" s="5">
        <v>0</v>
      </c>
      <c r="G382"/>
    </row>
    <row r="383" spans="1:7" x14ac:dyDescent="0.2">
      <c r="A383" s="164" t="s">
        <v>3675</v>
      </c>
      <c r="B383" s="98" t="s">
        <v>3676</v>
      </c>
      <c r="C383" s="159">
        <v>583.33309999999994</v>
      </c>
      <c r="D383" s="160">
        <f t="shared" si="5"/>
        <v>699.99971999999991</v>
      </c>
      <c r="E383" s="5">
        <v>0.15</v>
      </c>
      <c r="G383"/>
    </row>
    <row r="384" spans="1:7" x14ac:dyDescent="0.2">
      <c r="A384" s="164" t="s">
        <v>3675</v>
      </c>
      <c r="B384" s="98" t="s">
        <v>3677</v>
      </c>
      <c r="C384" s="159">
        <v>708.33304999999996</v>
      </c>
      <c r="D384" s="160">
        <f t="shared" si="5"/>
        <v>849.99965999999995</v>
      </c>
      <c r="E384" s="5">
        <v>0.15</v>
      </c>
      <c r="G384"/>
    </row>
    <row r="385" spans="1:7" x14ac:dyDescent="0.2">
      <c r="A385" s="164" t="s">
        <v>3678</v>
      </c>
      <c r="B385" s="98" t="s">
        <v>3679</v>
      </c>
      <c r="C385" s="159">
        <v>233</v>
      </c>
      <c r="D385" s="160">
        <f t="shared" si="5"/>
        <v>279.59999999999997</v>
      </c>
      <c r="E385" s="5"/>
      <c r="F385" s="13" t="s">
        <v>5674</v>
      </c>
      <c r="G385"/>
    </row>
    <row r="386" spans="1:7" x14ac:dyDescent="0.2">
      <c r="A386" s="173" t="s">
        <v>3678</v>
      </c>
      <c r="B386" s="174" t="s">
        <v>3679</v>
      </c>
      <c r="C386" s="165">
        <v>233</v>
      </c>
      <c r="D386" s="166">
        <f>C386*1.2</f>
        <v>279.59999999999997</v>
      </c>
      <c r="E386" s="5"/>
      <c r="F386" s="13" t="s">
        <v>5504</v>
      </c>
      <c r="G386"/>
    </row>
    <row r="387" spans="1:7" x14ac:dyDescent="0.2">
      <c r="A387" s="164" t="s">
        <v>3678</v>
      </c>
      <c r="B387" s="98" t="s">
        <v>3680</v>
      </c>
      <c r="C387" s="159">
        <v>242</v>
      </c>
      <c r="D387" s="160">
        <f t="shared" si="5"/>
        <v>290.39999999999998</v>
      </c>
      <c r="E387" s="5"/>
      <c r="F387" s="13" t="s">
        <v>5674</v>
      </c>
      <c r="G387"/>
    </row>
    <row r="388" spans="1:7" x14ac:dyDescent="0.2">
      <c r="A388" s="173" t="s">
        <v>3678</v>
      </c>
      <c r="B388" s="174" t="s">
        <v>3680</v>
      </c>
      <c r="C388" s="165">
        <v>242</v>
      </c>
      <c r="D388" s="166">
        <f>C388*1.2</f>
        <v>290.39999999999998</v>
      </c>
      <c r="E388" s="5"/>
      <c r="F388" s="13" t="s">
        <v>5504</v>
      </c>
      <c r="G388"/>
    </row>
    <row r="389" spans="1:7" s="13" customFormat="1" x14ac:dyDescent="0.2">
      <c r="A389" s="37" t="s">
        <v>3681</v>
      </c>
      <c r="B389" s="91" t="s">
        <v>3279</v>
      </c>
      <c r="C389" s="159">
        <v>220</v>
      </c>
      <c r="D389" s="436">
        <f t="shared" si="5"/>
        <v>264</v>
      </c>
      <c r="E389" s="5">
        <v>0.45</v>
      </c>
    </row>
    <row r="390" spans="1:7" x14ac:dyDescent="0.2">
      <c r="A390" s="175" t="s">
        <v>3681</v>
      </c>
      <c r="B390" s="176" t="s">
        <v>3279</v>
      </c>
      <c r="C390" s="165">
        <v>225</v>
      </c>
      <c r="D390" s="166">
        <f>C390*1.2</f>
        <v>270</v>
      </c>
      <c r="E390" s="5"/>
      <c r="F390" s="13" t="s">
        <v>5504</v>
      </c>
      <c r="G390"/>
    </row>
    <row r="391" spans="1:7" s="13" customFormat="1" x14ac:dyDescent="0.2">
      <c r="A391" s="31" t="s">
        <v>3684</v>
      </c>
      <c r="B391" s="43" t="s">
        <v>3685</v>
      </c>
      <c r="C391" s="159">
        <v>0</v>
      </c>
      <c r="D391" s="160">
        <f t="shared" si="5"/>
        <v>0</v>
      </c>
      <c r="E391" s="5">
        <v>0</v>
      </c>
      <c r="F391" s="13" t="s">
        <v>3686</v>
      </c>
    </row>
    <row r="392" spans="1:7" s="13" customFormat="1" x14ac:dyDescent="0.2">
      <c r="A392" s="31" t="s">
        <v>3684</v>
      </c>
      <c r="B392" s="43" t="s">
        <v>6575</v>
      </c>
      <c r="C392" s="159">
        <v>277108</v>
      </c>
      <c r="D392" s="160">
        <f t="shared" si="5"/>
        <v>332529.59999999998</v>
      </c>
      <c r="E392" s="5"/>
      <c r="F392" s="13" t="s">
        <v>3686</v>
      </c>
    </row>
    <row r="393" spans="1:7" s="13" customFormat="1" x14ac:dyDescent="0.2">
      <c r="A393" s="31" t="s">
        <v>5586</v>
      </c>
      <c r="B393" s="43" t="s">
        <v>5587</v>
      </c>
      <c r="C393" s="159">
        <v>250000</v>
      </c>
      <c r="D393" s="160">
        <f t="shared" ref="D393" si="6">C393*1.2</f>
        <v>300000</v>
      </c>
      <c r="E393" s="5">
        <v>0</v>
      </c>
      <c r="F393" s="13" t="s">
        <v>3686</v>
      </c>
    </row>
    <row r="394" spans="1:7" s="13" customFormat="1" x14ac:dyDescent="0.2">
      <c r="A394" s="31" t="s">
        <v>3682</v>
      </c>
      <c r="B394" s="43" t="s">
        <v>3683</v>
      </c>
      <c r="C394" s="159">
        <v>160730</v>
      </c>
      <c r="D394" s="160">
        <f>C394*1.2</f>
        <v>192876</v>
      </c>
      <c r="E394" s="5">
        <v>391</v>
      </c>
    </row>
    <row r="395" spans="1:7" s="13" customFormat="1" x14ac:dyDescent="0.2">
      <c r="A395" s="37" t="s">
        <v>3687</v>
      </c>
      <c r="B395" s="31" t="s">
        <v>3688</v>
      </c>
      <c r="C395" s="159">
        <v>145000</v>
      </c>
      <c r="D395" s="160">
        <f t="shared" si="5"/>
        <v>174000</v>
      </c>
      <c r="E395" s="5">
        <v>353</v>
      </c>
    </row>
    <row r="396" spans="1:7" s="13" customFormat="1" x14ac:dyDescent="0.2">
      <c r="A396" s="37" t="s">
        <v>3687</v>
      </c>
      <c r="B396" s="31" t="s">
        <v>3689</v>
      </c>
      <c r="C396" s="159">
        <v>0</v>
      </c>
      <c r="D396" s="160">
        <f t="shared" si="5"/>
        <v>0</v>
      </c>
      <c r="E396" s="5"/>
    </row>
    <row r="397" spans="1:7" s="13" customFormat="1" x14ac:dyDescent="0.2">
      <c r="A397" s="31" t="s">
        <v>3690</v>
      </c>
      <c r="B397" s="43" t="s">
        <v>3691</v>
      </c>
      <c r="C397" s="159">
        <v>160730</v>
      </c>
      <c r="D397" s="160">
        <f t="shared" si="5"/>
        <v>192876</v>
      </c>
      <c r="E397" s="5">
        <v>391</v>
      </c>
    </row>
    <row r="398" spans="1:7" s="13" customFormat="1" x14ac:dyDescent="0.2">
      <c r="A398" s="37" t="s">
        <v>3692</v>
      </c>
      <c r="B398" s="31" t="s">
        <v>3693</v>
      </c>
      <c r="C398" s="159">
        <v>145000</v>
      </c>
      <c r="D398" s="160">
        <f t="shared" si="5"/>
        <v>174000</v>
      </c>
      <c r="E398" s="5">
        <v>353</v>
      </c>
    </row>
    <row r="399" spans="1:7" s="13" customFormat="1" x14ac:dyDescent="0.2">
      <c r="A399" s="37" t="s">
        <v>3692</v>
      </c>
      <c r="B399" s="31" t="s">
        <v>3694</v>
      </c>
      <c r="C399" s="159">
        <v>0</v>
      </c>
      <c r="D399" s="160">
        <f t="shared" si="5"/>
        <v>0</v>
      </c>
      <c r="E399" s="5"/>
    </row>
    <row r="400" spans="1:7" s="13" customFormat="1" x14ac:dyDescent="0.2">
      <c r="A400" s="32" t="s">
        <v>3695</v>
      </c>
      <c r="B400" s="32" t="s">
        <v>1842</v>
      </c>
      <c r="C400" s="159">
        <v>1499.9993999999999</v>
      </c>
      <c r="D400" s="160">
        <f t="shared" si="5"/>
        <v>1799.9992799999998</v>
      </c>
      <c r="E400" s="5">
        <v>3.8</v>
      </c>
    </row>
    <row r="401" spans="1:7" s="13" customFormat="1" x14ac:dyDescent="0.2">
      <c r="A401" s="171" t="s">
        <v>3695</v>
      </c>
      <c r="B401" s="171" t="s">
        <v>1842</v>
      </c>
      <c r="C401" s="165">
        <v>1540</v>
      </c>
      <c r="D401" s="166">
        <f>C401*1.2</f>
        <v>1848</v>
      </c>
      <c r="E401" s="5"/>
      <c r="F401" s="13" t="s">
        <v>5504</v>
      </c>
    </row>
    <row r="402" spans="1:7" s="13" customFormat="1" x14ac:dyDescent="0.2">
      <c r="A402" s="32" t="s">
        <v>3695</v>
      </c>
      <c r="B402" s="32" t="s">
        <v>3696</v>
      </c>
      <c r="C402" s="159">
        <v>999.99959999999999</v>
      </c>
      <c r="D402" s="160">
        <f t="shared" si="5"/>
        <v>1199.9995199999998</v>
      </c>
      <c r="E402" s="5"/>
    </row>
    <row r="403" spans="1:7" s="13" customFormat="1" x14ac:dyDescent="0.2">
      <c r="A403" s="171" t="s">
        <v>3695</v>
      </c>
      <c r="B403" s="171" t="s">
        <v>3696</v>
      </c>
      <c r="C403" s="165">
        <v>1042</v>
      </c>
      <c r="D403" s="166">
        <f>C403*1.2</f>
        <v>1250.3999999999999</v>
      </c>
      <c r="E403" s="5"/>
      <c r="F403" s="13" t="s">
        <v>5504</v>
      </c>
    </row>
    <row r="404" spans="1:7" x14ac:dyDescent="0.2">
      <c r="A404" s="32" t="s">
        <v>3695</v>
      </c>
      <c r="B404" s="32" t="s">
        <v>3697</v>
      </c>
      <c r="C404" s="159">
        <v>999.99959999999999</v>
      </c>
      <c r="D404" s="160">
        <f t="shared" si="5"/>
        <v>1199.9995199999998</v>
      </c>
      <c r="E404" s="5"/>
      <c r="F404"/>
      <c r="G404"/>
    </row>
    <row r="405" spans="1:7" s="13" customFormat="1" x14ac:dyDescent="0.2">
      <c r="A405" s="32" t="s">
        <v>3698</v>
      </c>
      <c r="B405" s="32" t="s">
        <v>3699</v>
      </c>
      <c r="C405" s="159">
        <v>3333.3319999999999</v>
      </c>
      <c r="D405" s="160">
        <f t="shared" si="5"/>
        <v>3999.9983999999995</v>
      </c>
      <c r="E405" s="5">
        <v>4</v>
      </c>
    </row>
    <row r="406" spans="1:7" s="13" customFormat="1" x14ac:dyDescent="0.2">
      <c r="A406" s="104" t="s">
        <v>3700</v>
      </c>
      <c r="B406" s="104" t="s">
        <v>3279</v>
      </c>
      <c r="C406" s="159">
        <v>708.33304999999996</v>
      </c>
      <c r="D406" s="160">
        <f t="shared" si="5"/>
        <v>849.99965999999995</v>
      </c>
      <c r="E406" s="24">
        <v>0.5</v>
      </c>
      <c r="F406" s="13" t="s">
        <v>5775</v>
      </c>
    </row>
    <row r="407" spans="1:7" s="13" customFormat="1" x14ac:dyDescent="0.2">
      <c r="A407" s="172" t="s">
        <v>3700</v>
      </c>
      <c r="B407" s="172" t="s">
        <v>3279</v>
      </c>
      <c r="C407" s="165">
        <v>712</v>
      </c>
      <c r="D407" s="166">
        <f>C407*1.2</f>
        <v>854.4</v>
      </c>
      <c r="E407" s="24"/>
      <c r="F407" s="13" t="s">
        <v>5504</v>
      </c>
    </row>
    <row r="408" spans="1:7" s="13" customFormat="1" x14ac:dyDescent="0.2">
      <c r="A408" s="104" t="s">
        <v>4179</v>
      </c>
      <c r="B408" s="104" t="s">
        <v>4180</v>
      </c>
      <c r="C408" s="159">
        <v>20.833324999999999</v>
      </c>
      <c r="D408" s="160">
        <f t="shared" si="5"/>
        <v>24.999989999999997</v>
      </c>
      <c r="E408" s="24">
        <v>0</v>
      </c>
    </row>
    <row r="409" spans="1:7" s="13" customFormat="1" x14ac:dyDescent="0.2">
      <c r="A409" s="241" t="s">
        <v>4179</v>
      </c>
      <c r="B409" s="241" t="s">
        <v>4180</v>
      </c>
      <c r="C409" s="242">
        <v>21</v>
      </c>
      <c r="D409" s="166">
        <f>C409*1.2</f>
        <v>25.2</v>
      </c>
      <c r="E409" s="24"/>
      <c r="F409" s="13" t="s">
        <v>5504</v>
      </c>
    </row>
    <row r="410" spans="1:7" s="210" customFormat="1" x14ac:dyDescent="0.2">
      <c r="A410" s="243" t="s">
        <v>5906</v>
      </c>
      <c r="B410" s="243" t="s">
        <v>5907</v>
      </c>
      <c r="C410" s="244">
        <v>700</v>
      </c>
      <c r="D410" s="160">
        <f>C410*1.2</f>
        <v>840</v>
      </c>
      <c r="E410" s="240"/>
    </row>
    <row r="411" spans="1:7" x14ac:dyDescent="0.2">
      <c r="A411" s="64" t="s">
        <v>3701</v>
      </c>
      <c r="B411" s="39" t="s">
        <v>3702</v>
      </c>
      <c r="C411" s="184">
        <v>2083.3325</v>
      </c>
      <c r="D411" s="160">
        <f t="shared" si="5"/>
        <v>2499.9989999999998</v>
      </c>
      <c r="E411" s="5">
        <v>2.5</v>
      </c>
      <c r="F411" s="78" t="s">
        <v>4204</v>
      </c>
      <c r="G411"/>
    </row>
    <row r="412" spans="1:7" s="13" customFormat="1" x14ac:dyDescent="0.2">
      <c r="A412" s="177" t="s">
        <v>3701</v>
      </c>
      <c r="B412" s="178" t="s">
        <v>3702</v>
      </c>
      <c r="C412" s="165">
        <v>2100</v>
      </c>
      <c r="D412" s="166">
        <f>C412*1.2</f>
        <v>2520</v>
      </c>
      <c r="E412" s="24"/>
      <c r="F412" s="13" t="s">
        <v>5504</v>
      </c>
    </row>
    <row r="413" spans="1:7" x14ac:dyDescent="0.2">
      <c r="A413" s="61" t="s">
        <v>3703</v>
      </c>
      <c r="B413" s="30" t="s">
        <v>3704</v>
      </c>
      <c r="C413" s="159">
        <v>2083.3325</v>
      </c>
      <c r="D413" s="160">
        <f t="shared" si="5"/>
        <v>2499.9989999999998</v>
      </c>
      <c r="E413" s="5">
        <v>2.5</v>
      </c>
      <c r="F413" s="78" t="s">
        <v>4204</v>
      </c>
      <c r="G413"/>
    </row>
    <row r="414" spans="1:7" x14ac:dyDescent="0.2">
      <c r="A414" s="167" t="s">
        <v>3703</v>
      </c>
      <c r="B414" s="225" t="s">
        <v>3704</v>
      </c>
      <c r="C414" s="165">
        <v>2100</v>
      </c>
      <c r="D414" s="166">
        <f>C414*1.2</f>
        <v>2520</v>
      </c>
      <c r="E414" s="147"/>
      <c r="F414" s="78" t="s">
        <v>5504</v>
      </c>
      <c r="G414"/>
    </row>
    <row r="415" spans="1:7" x14ac:dyDescent="0.2">
      <c r="A415" s="61" t="s">
        <v>3705</v>
      </c>
      <c r="B415" s="30" t="s">
        <v>179</v>
      </c>
      <c r="C415" s="159">
        <v>0</v>
      </c>
      <c r="D415" s="160">
        <f t="shared" si="5"/>
        <v>0</v>
      </c>
      <c r="E415" s="5"/>
      <c r="F415"/>
      <c r="G415"/>
    </row>
    <row r="416" spans="1:7" x14ac:dyDescent="0.2">
      <c r="A416" s="61" t="s">
        <v>5544</v>
      </c>
      <c r="B416" s="30" t="s">
        <v>5546</v>
      </c>
      <c r="C416" s="159">
        <v>1500</v>
      </c>
      <c r="D416" s="160">
        <f t="shared" si="5"/>
        <v>1800</v>
      </c>
      <c r="E416" s="5"/>
      <c r="F416"/>
      <c r="G416"/>
    </row>
    <row r="417" spans="1:7" x14ac:dyDescent="0.2">
      <c r="A417" s="61" t="s">
        <v>5545</v>
      </c>
      <c r="B417" s="30" t="s">
        <v>5547</v>
      </c>
      <c r="C417" s="159">
        <v>1500</v>
      </c>
      <c r="D417" s="160">
        <f t="shared" si="5"/>
        <v>1800</v>
      </c>
      <c r="E417" s="5"/>
      <c r="F417"/>
      <c r="G417"/>
    </row>
    <row r="418" spans="1:7" x14ac:dyDescent="0.2">
      <c r="A418" s="61" t="s">
        <v>3706</v>
      </c>
      <c r="B418" s="5" t="s">
        <v>3707</v>
      </c>
      <c r="C418" s="159">
        <v>4166.665</v>
      </c>
      <c r="D418" s="160">
        <f t="shared" si="5"/>
        <v>4999.9979999999996</v>
      </c>
      <c r="E418" s="5"/>
      <c r="F418"/>
      <c r="G418"/>
    </row>
    <row r="419" spans="1:7" x14ac:dyDescent="0.2">
      <c r="A419" s="167" t="s">
        <v>3706</v>
      </c>
      <c r="B419" s="147" t="s">
        <v>3707</v>
      </c>
      <c r="C419" s="165">
        <v>4179</v>
      </c>
      <c r="D419" s="166">
        <f>C419*1.2</f>
        <v>5014.8</v>
      </c>
      <c r="E419" s="5"/>
      <c r="F419" s="13" t="s">
        <v>5504</v>
      </c>
      <c r="G419"/>
    </row>
    <row r="420" spans="1:7" x14ac:dyDescent="0.2">
      <c r="A420" s="64" t="s">
        <v>3708</v>
      </c>
      <c r="B420" s="39" t="s">
        <v>3709</v>
      </c>
      <c r="C420" s="159">
        <v>499.99979999999999</v>
      </c>
      <c r="D420" s="160">
        <f t="shared" si="5"/>
        <v>599.99975999999992</v>
      </c>
      <c r="E420" s="5">
        <v>0.2</v>
      </c>
      <c r="F420" s="78" t="s">
        <v>3628</v>
      </c>
      <c r="G420" s="78" t="s">
        <v>4181</v>
      </c>
    </row>
    <row r="421" spans="1:7" x14ac:dyDescent="0.2">
      <c r="A421" s="177" t="s">
        <v>3708</v>
      </c>
      <c r="B421" s="178" t="s">
        <v>3709</v>
      </c>
      <c r="C421" s="165">
        <v>500</v>
      </c>
      <c r="D421" s="166">
        <f>C421*1.2</f>
        <v>600</v>
      </c>
      <c r="E421" s="5"/>
      <c r="F421" s="13" t="s">
        <v>5504</v>
      </c>
      <c r="G421"/>
    </row>
    <row r="422" spans="1:7" x14ac:dyDescent="0.2">
      <c r="A422" s="65" t="s">
        <v>3710</v>
      </c>
      <c r="B422" s="39" t="s">
        <v>3711</v>
      </c>
      <c r="C422" s="184">
        <v>708.33304999999996</v>
      </c>
      <c r="D422" s="185">
        <f t="shared" si="5"/>
        <v>849.99965999999995</v>
      </c>
      <c r="E422" s="5">
        <v>0.35</v>
      </c>
      <c r="F422" s="78" t="s">
        <v>4331</v>
      </c>
      <c r="G422" s="78" t="s">
        <v>4332</v>
      </c>
    </row>
    <row r="423" spans="1:7" x14ac:dyDescent="0.2">
      <c r="A423" s="186" t="s">
        <v>3710</v>
      </c>
      <c r="B423" s="187" t="s">
        <v>3711</v>
      </c>
      <c r="C423" s="188">
        <v>710</v>
      </c>
      <c r="D423" s="189">
        <f>C423*1.2</f>
        <v>852</v>
      </c>
      <c r="E423" s="5"/>
      <c r="F423" s="13" t="s">
        <v>5504</v>
      </c>
      <c r="G423" s="78"/>
    </row>
    <row r="424" spans="1:7" x14ac:dyDescent="0.2">
      <c r="A424" s="61" t="s">
        <v>3712</v>
      </c>
      <c r="B424" s="25" t="s">
        <v>3713</v>
      </c>
      <c r="C424" s="159">
        <v>791.66634999999997</v>
      </c>
      <c r="D424" s="160">
        <f t="shared" si="5"/>
        <v>949.99961999999994</v>
      </c>
      <c r="E424" s="5">
        <v>0.46</v>
      </c>
      <c r="F424" s="78" t="s">
        <v>4333</v>
      </c>
      <c r="G424" s="78" t="s">
        <v>4198</v>
      </c>
    </row>
    <row r="425" spans="1:7" x14ac:dyDescent="0.2">
      <c r="A425" s="167" t="s">
        <v>3712</v>
      </c>
      <c r="B425" s="190" t="s">
        <v>3713</v>
      </c>
      <c r="C425" s="191">
        <v>794</v>
      </c>
      <c r="D425" s="192">
        <f>C425*1.2</f>
        <v>952.8</v>
      </c>
      <c r="E425" s="5"/>
      <c r="F425" s="13" t="s">
        <v>5504</v>
      </c>
      <c r="G425" s="78"/>
    </row>
    <row r="426" spans="1:7" x14ac:dyDescent="0.2">
      <c r="A426" s="30" t="s">
        <v>3714</v>
      </c>
      <c r="B426" s="25" t="s">
        <v>3715</v>
      </c>
      <c r="C426" s="159">
        <v>0</v>
      </c>
      <c r="D426" s="160">
        <f t="shared" si="5"/>
        <v>0</v>
      </c>
      <c r="E426" s="5"/>
      <c r="F426"/>
      <c r="G426"/>
    </row>
    <row r="427" spans="1:7" x14ac:dyDescent="0.2">
      <c r="A427" s="30" t="s">
        <v>3716</v>
      </c>
      <c r="B427" s="25" t="s">
        <v>3717</v>
      </c>
      <c r="C427" s="159">
        <v>0</v>
      </c>
      <c r="D427" s="160">
        <f t="shared" si="5"/>
        <v>0</v>
      </c>
      <c r="E427" s="5"/>
      <c r="F427"/>
      <c r="G427"/>
    </row>
    <row r="428" spans="1:7" x14ac:dyDescent="0.2">
      <c r="A428" s="39" t="s">
        <v>3718</v>
      </c>
      <c r="B428" s="25" t="s">
        <v>3719</v>
      </c>
      <c r="C428" s="159">
        <v>9166.6630000000005</v>
      </c>
      <c r="D428" s="160">
        <f t="shared" ref="D428:D457" si="7">C428*1.2</f>
        <v>10999.9956</v>
      </c>
      <c r="E428" s="5">
        <v>8.11</v>
      </c>
      <c r="F428"/>
      <c r="G428"/>
    </row>
    <row r="429" spans="1:7" x14ac:dyDescent="0.2">
      <c r="A429" s="178" t="s">
        <v>3718</v>
      </c>
      <c r="B429" s="190" t="s">
        <v>3719</v>
      </c>
      <c r="C429" s="165">
        <v>9227</v>
      </c>
      <c r="D429" s="166">
        <f>C429*1.2</f>
        <v>11072.4</v>
      </c>
      <c r="E429" s="5"/>
      <c r="F429" s="13" t="s">
        <v>5504</v>
      </c>
      <c r="G429"/>
    </row>
    <row r="430" spans="1:7" x14ac:dyDescent="0.2">
      <c r="A430" s="39" t="s">
        <v>4205</v>
      </c>
      <c r="B430" s="25" t="s">
        <v>4206</v>
      </c>
      <c r="C430" s="159">
        <v>1416.6660999999999</v>
      </c>
      <c r="D430" s="160">
        <f t="shared" si="7"/>
        <v>1699.9993199999999</v>
      </c>
      <c r="E430" s="5"/>
      <c r="F430"/>
      <c r="G430"/>
    </row>
    <row r="431" spans="1:7" x14ac:dyDescent="0.2">
      <c r="A431" s="38" t="s">
        <v>3720</v>
      </c>
      <c r="B431" s="38" t="s">
        <v>3721</v>
      </c>
      <c r="C431" s="159">
        <v>10416.6625</v>
      </c>
      <c r="D431" s="160">
        <f t="shared" si="7"/>
        <v>12499.995000000001</v>
      </c>
      <c r="E431" s="21">
        <v>11</v>
      </c>
      <c r="F431" s="78" t="s">
        <v>4340</v>
      </c>
      <c r="G431"/>
    </row>
    <row r="432" spans="1:7" x14ac:dyDescent="0.2">
      <c r="A432" s="5" t="s">
        <v>3722</v>
      </c>
      <c r="B432" s="5" t="s">
        <v>3723</v>
      </c>
      <c r="C432" s="159">
        <v>12000</v>
      </c>
      <c r="D432" s="160">
        <f t="shared" si="7"/>
        <v>14400</v>
      </c>
      <c r="E432" s="5">
        <v>11</v>
      </c>
      <c r="F432"/>
      <c r="G432"/>
    </row>
    <row r="433" spans="1:7" x14ac:dyDescent="0.2">
      <c r="A433" s="5" t="s">
        <v>4182</v>
      </c>
      <c r="B433" s="5" t="s">
        <v>4183</v>
      </c>
      <c r="C433" s="159">
        <v>833.33299999999997</v>
      </c>
      <c r="D433" s="160">
        <f t="shared" si="7"/>
        <v>999.99959999999987</v>
      </c>
      <c r="E433" s="5"/>
      <c r="F433"/>
      <c r="G433"/>
    </row>
    <row r="434" spans="1:7" x14ac:dyDescent="0.2">
      <c r="A434" s="147" t="s">
        <v>4182</v>
      </c>
      <c r="B434" s="147" t="s">
        <v>4183</v>
      </c>
      <c r="C434" s="165">
        <v>837</v>
      </c>
      <c r="D434" s="166">
        <f>C434*1.2</f>
        <v>1004.4</v>
      </c>
      <c r="E434" s="5"/>
      <c r="F434" s="13" t="s">
        <v>5504</v>
      </c>
      <c r="G434"/>
    </row>
    <row r="435" spans="1:7" x14ac:dyDescent="0.2">
      <c r="A435" s="5" t="s">
        <v>3724</v>
      </c>
      <c r="B435" s="5" t="s">
        <v>3725</v>
      </c>
      <c r="C435" s="159">
        <v>0</v>
      </c>
      <c r="D435" s="160">
        <f t="shared" si="7"/>
        <v>0</v>
      </c>
      <c r="E435" s="5"/>
      <c r="F435" s="13" t="s">
        <v>3726</v>
      </c>
      <c r="G435"/>
    </row>
    <row r="436" spans="1:7" x14ac:dyDescent="0.2">
      <c r="A436" s="5" t="s">
        <v>3727</v>
      </c>
      <c r="B436" s="5" t="s">
        <v>3725</v>
      </c>
      <c r="C436" s="159">
        <v>0</v>
      </c>
      <c r="D436" s="160">
        <f t="shared" si="7"/>
        <v>0</v>
      </c>
      <c r="E436" s="5"/>
      <c r="F436" s="13" t="s">
        <v>3726</v>
      </c>
      <c r="G436"/>
    </row>
    <row r="437" spans="1:7" x14ac:dyDescent="0.2">
      <c r="A437" s="39" t="s">
        <v>3728</v>
      </c>
      <c r="B437" s="39" t="s">
        <v>3725</v>
      </c>
      <c r="C437" s="159">
        <v>11999.995199999999</v>
      </c>
      <c r="D437" s="160">
        <f t="shared" si="7"/>
        <v>14399.994239999998</v>
      </c>
      <c r="E437" s="39">
        <v>12.24</v>
      </c>
      <c r="F437" s="13" t="s">
        <v>3726</v>
      </c>
      <c r="G437"/>
    </row>
    <row r="438" spans="1:7" x14ac:dyDescent="0.2">
      <c r="A438" s="5" t="s">
        <v>3729</v>
      </c>
      <c r="B438" s="5" t="s">
        <v>3725</v>
      </c>
      <c r="C438" s="159">
        <v>4166.665</v>
      </c>
      <c r="D438" s="160">
        <f t="shared" si="7"/>
        <v>4999.9979999999996</v>
      </c>
      <c r="E438" s="5">
        <v>12.24</v>
      </c>
      <c r="F438" s="13" t="s">
        <v>3726</v>
      </c>
      <c r="G438"/>
    </row>
    <row r="439" spans="1:7" x14ac:dyDescent="0.2">
      <c r="A439" s="5" t="s">
        <v>3730</v>
      </c>
      <c r="B439" s="5" t="s">
        <v>127</v>
      </c>
      <c r="C439" s="159">
        <v>0</v>
      </c>
      <c r="D439" s="160">
        <f t="shared" si="7"/>
        <v>0</v>
      </c>
      <c r="E439" s="5"/>
      <c r="G439"/>
    </row>
    <row r="440" spans="1:7" x14ac:dyDescent="0.2">
      <c r="A440" s="5" t="s">
        <v>5882</v>
      </c>
      <c r="B440" s="5" t="s">
        <v>5883</v>
      </c>
      <c r="C440" s="159">
        <v>6000</v>
      </c>
      <c r="D440" s="160">
        <f t="shared" ref="D440" si="8">C440*1.2</f>
        <v>7200</v>
      </c>
      <c r="E440" s="5">
        <v>1.3</v>
      </c>
      <c r="G440"/>
    </row>
    <row r="441" spans="1:7" x14ac:dyDescent="0.2">
      <c r="A441" s="5" t="s">
        <v>3731</v>
      </c>
      <c r="B441" s="5" t="s">
        <v>3732</v>
      </c>
      <c r="C441" s="159">
        <v>4999.9979999999996</v>
      </c>
      <c r="D441" s="160">
        <f t="shared" si="7"/>
        <v>5999.9975999999997</v>
      </c>
      <c r="E441" s="5"/>
      <c r="G441"/>
    </row>
    <row r="442" spans="1:7" x14ac:dyDescent="0.2">
      <c r="A442" s="5" t="s">
        <v>3733</v>
      </c>
      <c r="B442" s="5" t="s">
        <v>3734</v>
      </c>
      <c r="C442" s="159">
        <v>0</v>
      </c>
      <c r="D442" s="160">
        <f t="shared" si="7"/>
        <v>0</v>
      </c>
      <c r="E442" s="5"/>
      <c r="G442"/>
    </row>
    <row r="443" spans="1:7" x14ac:dyDescent="0.2">
      <c r="A443" s="5" t="s">
        <v>3735</v>
      </c>
      <c r="B443" s="5" t="s">
        <v>3725</v>
      </c>
      <c r="C443" s="159">
        <v>7083.3305</v>
      </c>
      <c r="D443" s="160">
        <f t="shared" si="7"/>
        <v>8499.9966000000004</v>
      </c>
      <c r="E443" s="5">
        <v>6.2</v>
      </c>
      <c r="F443" s="13" t="s">
        <v>5465</v>
      </c>
      <c r="G443" s="13" t="s">
        <v>3736</v>
      </c>
    </row>
    <row r="444" spans="1:7" x14ac:dyDescent="0.2">
      <c r="A444" s="147" t="s">
        <v>3735</v>
      </c>
      <c r="B444" s="147" t="s">
        <v>3725</v>
      </c>
      <c r="C444" s="165">
        <v>7129</v>
      </c>
      <c r="D444" s="166">
        <f>C444*1.2</f>
        <v>8554.7999999999993</v>
      </c>
      <c r="E444" s="5"/>
      <c r="F444" s="13" t="s">
        <v>5504</v>
      </c>
      <c r="G444"/>
    </row>
    <row r="445" spans="1:7" x14ac:dyDescent="0.2">
      <c r="A445" s="5" t="s">
        <v>3737</v>
      </c>
      <c r="B445" s="5" t="s">
        <v>3319</v>
      </c>
      <c r="C445" s="159">
        <v>4999.9979999999996</v>
      </c>
      <c r="D445" s="160">
        <f t="shared" si="7"/>
        <v>5999.9975999999997</v>
      </c>
      <c r="E445" s="5"/>
      <c r="F445" s="13" t="s">
        <v>5466</v>
      </c>
      <c r="G445" s="13" t="s">
        <v>3738</v>
      </c>
    </row>
    <row r="446" spans="1:7" x14ac:dyDescent="0.2">
      <c r="A446" s="5" t="s">
        <v>7273</v>
      </c>
      <c r="B446" s="5" t="s">
        <v>7274</v>
      </c>
      <c r="C446" s="159">
        <v>500</v>
      </c>
      <c r="D446" s="160">
        <f t="shared" si="7"/>
        <v>600</v>
      </c>
      <c r="E446" s="5"/>
    </row>
    <row r="447" spans="1:7" x14ac:dyDescent="0.2">
      <c r="A447" s="5" t="s">
        <v>3739</v>
      </c>
      <c r="B447" s="5" t="s">
        <v>2455</v>
      </c>
      <c r="C447" s="159">
        <v>0</v>
      </c>
      <c r="D447" s="160">
        <f t="shared" si="7"/>
        <v>0</v>
      </c>
      <c r="E447" s="5"/>
      <c r="G447"/>
    </row>
    <row r="448" spans="1:7" x14ac:dyDescent="0.2">
      <c r="A448" s="5" t="s">
        <v>4207</v>
      </c>
      <c r="B448" s="5" t="s">
        <v>4208</v>
      </c>
      <c r="C448" s="159">
        <v>2916.6655000000001</v>
      </c>
      <c r="D448" s="160">
        <f t="shared" si="7"/>
        <v>3499.9985999999999</v>
      </c>
      <c r="E448" s="5"/>
      <c r="G448"/>
    </row>
    <row r="449" spans="1:7" x14ac:dyDescent="0.2">
      <c r="A449" s="5" t="s">
        <v>5548</v>
      </c>
      <c r="B449" s="5" t="s">
        <v>5550</v>
      </c>
      <c r="C449" s="159">
        <v>3000</v>
      </c>
      <c r="D449" s="160">
        <f t="shared" si="7"/>
        <v>3600</v>
      </c>
      <c r="E449" s="5"/>
      <c r="G449"/>
    </row>
    <row r="450" spans="1:7" x14ac:dyDescent="0.2">
      <c r="A450" s="5" t="s">
        <v>5549</v>
      </c>
      <c r="B450" s="5" t="s">
        <v>5551</v>
      </c>
      <c r="C450" s="159">
        <v>3000</v>
      </c>
      <c r="D450" s="160">
        <f t="shared" si="7"/>
        <v>3600</v>
      </c>
      <c r="E450" s="5"/>
      <c r="G450"/>
    </row>
    <row r="451" spans="1:7" x14ac:dyDescent="0.2">
      <c r="A451" s="459" t="s">
        <v>7400</v>
      </c>
      <c r="B451" s="5" t="s">
        <v>7402</v>
      </c>
      <c r="C451" s="159">
        <v>800</v>
      </c>
      <c r="D451" s="160">
        <f t="shared" si="7"/>
        <v>960</v>
      </c>
      <c r="E451" s="5"/>
      <c r="G451"/>
    </row>
    <row r="452" spans="1:7" x14ac:dyDescent="0.2">
      <c r="A452" s="459" t="s">
        <v>7401</v>
      </c>
      <c r="B452" s="5" t="s">
        <v>7403</v>
      </c>
      <c r="C452" s="159">
        <v>800</v>
      </c>
      <c r="D452" s="160">
        <f t="shared" si="7"/>
        <v>960</v>
      </c>
      <c r="E452" s="5"/>
      <c r="G452"/>
    </row>
    <row r="453" spans="1:7" x14ac:dyDescent="0.2">
      <c r="A453" s="5"/>
      <c r="B453" s="5" t="s">
        <v>3740</v>
      </c>
      <c r="C453" s="159">
        <v>6666.6639999999998</v>
      </c>
      <c r="D453" s="160">
        <f t="shared" si="7"/>
        <v>7999.996799999999</v>
      </c>
      <c r="E453" s="5"/>
      <c r="G453"/>
    </row>
    <row r="454" spans="1:7" x14ac:dyDescent="0.2">
      <c r="A454" s="5"/>
      <c r="B454" s="5" t="s">
        <v>3741</v>
      </c>
      <c r="C454" s="159">
        <v>5000</v>
      </c>
      <c r="D454" s="160">
        <f t="shared" si="7"/>
        <v>6000</v>
      </c>
      <c r="E454" s="5"/>
      <c r="G454"/>
    </row>
    <row r="455" spans="1:7" x14ac:dyDescent="0.2">
      <c r="A455" s="21"/>
      <c r="B455" s="21" t="s">
        <v>7399</v>
      </c>
      <c r="C455" s="159">
        <v>1500</v>
      </c>
      <c r="D455" s="160">
        <f t="shared" si="7"/>
        <v>1800</v>
      </c>
      <c r="E455" s="21"/>
      <c r="G455"/>
    </row>
    <row r="456" spans="1:7" x14ac:dyDescent="0.2">
      <c r="A456" s="21"/>
      <c r="B456" s="21" t="s">
        <v>3742</v>
      </c>
      <c r="C456" s="159">
        <v>33333.32</v>
      </c>
      <c r="D456" s="160">
        <f t="shared" si="7"/>
        <v>39999.983999999997</v>
      </c>
      <c r="E456" s="21"/>
      <c r="G456"/>
    </row>
    <row r="457" spans="1:7" x14ac:dyDescent="0.2">
      <c r="A457" s="98"/>
      <c r="B457" s="98" t="s">
        <v>3743</v>
      </c>
      <c r="C457" s="159">
        <v>5833.3310000000001</v>
      </c>
      <c r="D457" s="201">
        <f t="shared" si="7"/>
        <v>6999.9971999999998</v>
      </c>
      <c r="E457" s="98"/>
      <c r="F457"/>
      <c r="G457"/>
    </row>
  </sheetData>
  <sheetProtection selectLockedCells="1" selectUnlockedCells="1"/>
  <mergeCells count="1">
    <mergeCell ref="A2:E2"/>
  </mergeCells>
  <phoneticPr fontId="15" type="noConversion"/>
  <pageMargins left="0.74791666666666667" right="0.74791666666666667" top="0.98402777777777783" bottom="0.98402777777777783" header="0.51181102362204722" footer="0.51181102362204722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workbookViewId="0">
      <pane ySplit="1" topLeftCell="A99" activePane="bottomLeft" state="frozen"/>
      <selection pane="bottomLeft" activeCell="A119" sqref="A119"/>
    </sheetView>
  </sheetViews>
  <sheetFormatPr defaultRowHeight="12.75" x14ac:dyDescent="0.2"/>
  <cols>
    <col min="1" max="1" width="50.7109375" customWidth="1"/>
    <col min="2" max="2" width="10.28515625" style="425" customWidth="1"/>
    <col min="3" max="4" width="14.42578125" style="66" customWidth="1"/>
    <col min="5" max="5" width="12" customWidth="1"/>
  </cols>
  <sheetData>
    <row r="1" spans="1:5" ht="36" customHeight="1" x14ac:dyDescent="0.2">
      <c r="A1" s="45" t="s">
        <v>0</v>
      </c>
      <c r="B1" s="419" t="s">
        <v>1</v>
      </c>
      <c r="C1" s="45" t="s">
        <v>2</v>
      </c>
      <c r="D1" s="45" t="s">
        <v>3</v>
      </c>
    </row>
    <row r="2" spans="1:5" s="67" customFormat="1" ht="23.25" customHeight="1" x14ac:dyDescent="0.2">
      <c r="A2" s="501" t="s">
        <v>6402</v>
      </c>
      <c r="B2" s="501"/>
      <c r="C2" s="501"/>
      <c r="D2" s="501"/>
    </row>
    <row r="3" spans="1:5" ht="12.75" customHeight="1" x14ac:dyDescent="0.2">
      <c r="A3" s="48" t="s">
        <v>3744</v>
      </c>
      <c r="B3" s="14" t="s">
        <v>6</v>
      </c>
      <c r="C3" s="96">
        <v>85000</v>
      </c>
      <c r="D3" s="69">
        <f>C3*1.2</f>
        <v>102000</v>
      </c>
    </row>
    <row r="4" spans="1:5" x14ac:dyDescent="0.2">
      <c r="A4" s="70" t="s">
        <v>3745</v>
      </c>
      <c r="B4" s="420" t="s">
        <v>6</v>
      </c>
      <c r="C4" s="96">
        <v>85000</v>
      </c>
      <c r="D4" s="69">
        <f>C4*1.2</f>
        <v>102000</v>
      </c>
    </row>
    <row r="5" spans="1:5" x14ac:dyDescent="0.2">
      <c r="A5" s="271" t="s">
        <v>6403</v>
      </c>
      <c r="B5" s="421" t="s">
        <v>6</v>
      </c>
      <c r="C5" s="266">
        <v>16667</v>
      </c>
      <c r="D5" s="267">
        <f>C5*1.2</f>
        <v>20000.399999999998</v>
      </c>
    </row>
    <row r="7" spans="1:5" ht="12.75" customHeight="1" x14ac:dyDescent="0.2">
      <c r="A7" s="502" t="s">
        <v>3746</v>
      </c>
      <c r="B7" s="502"/>
      <c r="C7" s="502"/>
      <c r="D7" s="502"/>
    </row>
    <row r="8" spans="1:5" x14ac:dyDescent="0.2">
      <c r="A8" s="502"/>
      <c r="B8" s="502"/>
      <c r="C8" s="502"/>
      <c r="D8" s="502"/>
    </row>
    <row r="9" spans="1:5" s="29" customFormat="1" ht="12.75" customHeight="1" x14ac:dyDescent="0.2">
      <c r="A9" s="71" t="s">
        <v>3747</v>
      </c>
      <c r="B9" s="422" t="s">
        <v>6</v>
      </c>
      <c r="C9" s="68">
        <v>190000</v>
      </c>
      <c r="D9" s="69">
        <f t="shared" ref="D9:D30" si="0">C9*1.2</f>
        <v>228000</v>
      </c>
    </row>
    <row r="10" spans="1:5" s="29" customFormat="1" x14ac:dyDescent="0.2">
      <c r="A10" s="71" t="s">
        <v>3748</v>
      </c>
      <c r="B10" s="422" t="s">
        <v>6</v>
      </c>
      <c r="C10" s="68">
        <v>25000</v>
      </c>
      <c r="D10" s="69">
        <f t="shared" si="0"/>
        <v>30000</v>
      </c>
    </row>
    <row r="11" spans="1:5" s="29" customFormat="1" x14ac:dyDescent="0.2">
      <c r="A11" s="71" t="s">
        <v>4604</v>
      </c>
      <c r="B11" s="422" t="s">
        <v>6</v>
      </c>
      <c r="C11" s="96">
        <v>200000</v>
      </c>
      <c r="D11" s="69">
        <f t="shared" si="0"/>
        <v>240000</v>
      </c>
      <c r="E11" s="29" t="s">
        <v>4605</v>
      </c>
    </row>
    <row r="12" spans="1:5" s="29" customFormat="1" x14ac:dyDescent="0.2">
      <c r="A12" s="71" t="s">
        <v>4156</v>
      </c>
      <c r="B12" s="422" t="s">
        <v>6</v>
      </c>
      <c r="C12" s="96">
        <v>330000</v>
      </c>
      <c r="D12" s="69">
        <f t="shared" si="0"/>
        <v>396000</v>
      </c>
      <c r="E12" s="29" t="s">
        <v>4157</v>
      </c>
    </row>
    <row r="13" spans="1:5" s="29" customFormat="1" x14ac:dyDescent="0.2">
      <c r="A13" s="71" t="s">
        <v>3749</v>
      </c>
      <c r="B13" s="422" t="s">
        <v>6</v>
      </c>
      <c r="C13" s="68">
        <v>70000</v>
      </c>
      <c r="D13" s="69">
        <f t="shared" si="0"/>
        <v>84000</v>
      </c>
      <c r="E13" s="29" t="s">
        <v>3750</v>
      </c>
    </row>
    <row r="14" spans="1:5" s="29" customFormat="1" ht="25.5" x14ac:dyDescent="0.2">
      <c r="A14" s="71" t="s">
        <v>3751</v>
      </c>
      <c r="B14" s="422" t="s">
        <v>6</v>
      </c>
      <c r="C14" s="72">
        <v>2500</v>
      </c>
      <c r="D14" s="69">
        <f t="shared" si="0"/>
        <v>3000</v>
      </c>
    </row>
    <row r="15" spans="1:5" s="29" customFormat="1" ht="25.5" customHeight="1" x14ac:dyDescent="0.2">
      <c r="A15" s="71" t="s">
        <v>3752</v>
      </c>
      <c r="B15" s="422" t="s">
        <v>6</v>
      </c>
      <c r="C15" s="72">
        <v>1000</v>
      </c>
      <c r="D15" s="69">
        <f t="shared" si="0"/>
        <v>1200</v>
      </c>
    </row>
    <row r="16" spans="1:5" s="29" customFormat="1" ht="12.75" customHeight="1" x14ac:dyDescent="0.2">
      <c r="A16" s="71" t="s">
        <v>3753</v>
      </c>
      <c r="B16" s="422" t="s">
        <v>6</v>
      </c>
      <c r="C16" s="68">
        <v>98000</v>
      </c>
      <c r="D16" s="69">
        <f t="shared" si="0"/>
        <v>117600</v>
      </c>
    </row>
    <row r="17" spans="1:5" s="29" customFormat="1" ht="12.75" customHeight="1" x14ac:dyDescent="0.2">
      <c r="A17" s="71" t="s">
        <v>4158</v>
      </c>
      <c r="B17" s="422" t="s">
        <v>6</v>
      </c>
      <c r="C17" s="96">
        <v>420000</v>
      </c>
      <c r="D17" s="69">
        <f t="shared" si="0"/>
        <v>504000</v>
      </c>
      <c r="E17" s="29" t="s">
        <v>4159</v>
      </c>
    </row>
    <row r="18" spans="1:5" s="29" customFormat="1" x14ac:dyDescent="0.2">
      <c r="A18" s="71" t="s">
        <v>3754</v>
      </c>
      <c r="B18" s="422" t="s">
        <v>6</v>
      </c>
      <c r="C18" s="68">
        <v>100000</v>
      </c>
      <c r="D18" s="69">
        <f t="shared" si="0"/>
        <v>120000</v>
      </c>
    </row>
    <row r="19" spans="1:5" s="29" customFormat="1" x14ac:dyDescent="0.2">
      <c r="A19" s="71" t="s">
        <v>3755</v>
      </c>
      <c r="B19" s="422" t="s">
        <v>6</v>
      </c>
      <c r="C19" s="68">
        <v>170000</v>
      </c>
      <c r="D19" s="69">
        <f t="shared" si="0"/>
        <v>204000</v>
      </c>
    </row>
    <row r="20" spans="1:5" s="29" customFormat="1" ht="12.75" customHeight="1" x14ac:dyDescent="0.2">
      <c r="A20" s="71" t="s">
        <v>3756</v>
      </c>
      <c r="B20" s="422" t="s">
        <v>6</v>
      </c>
      <c r="C20" s="68">
        <v>4500</v>
      </c>
      <c r="D20" s="69">
        <f t="shared" si="0"/>
        <v>5400</v>
      </c>
    </row>
    <row r="21" spans="1:5" s="29" customFormat="1" x14ac:dyDescent="0.2">
      <c r="A21" s="71" t="s">
        <v>3757</v>
      </c>
      <c r="B21" s="422" t="s">
        <v>6</v>
      </c>
      <c r="C21" s="68">
        <v>6000</v>
      </c>
      <c r="D21" s="69">
        <f t="shared" si="0"/>
        <v>7200</v>
      </c>
    </row>
    <row r="22" spans="1:5" s="29" customFormat="1" x14ac:dyDescent="0.2">
      <c r="A22" s="71" t="s">
        <v>3758</v>
      </c>
      <c r="B22" s="422" t="s">
        <v>6</v>
      </c>
      <c r="C22" s="68">
        <v>3000</v>
      </c>
      <c r="D22" s="69">
        <f t="shared" si="0"/>
        <v>3600</v>
      </c>
    </row>
    <row r="23" spans="1:5" s="29" customFormat="1" ht="12.75" customHeight="1" x14ac:dyDescent="0.2">
      <c r="A23" s="71" t="s">
        <v>3759</v>
      </c>
      <c r="B23" s="422" t="s">
        <v>6</v>
      </c>
      <c r="C23" s="96">
        <v>40000</v>
      </c>
      <c r="D23" s="69">
        <f t="shared" si="0"/>
        <v>48000</v>
      </c>
    </row>
    <row r="24" spans="1:5" s="29" customFormat="1" ht="12.75" customHeight="1" x14ac:dyDescent="0.2">
      <c r="A24" s="71" t="s">
        <v>3760</v>
      </c>
      <c r="B24" s="422" t="s">
        <v>6</v>
      </c>
      <c r="C24" s="68">
        <v>97000</v>
      </c>
      <c r="D24" s="69">
        <f t="shared" si="0"/>
        <v>116400</v>
      </c>
      <c r="E24" s="29" t="s">
        <v>3761</v>
      </c>
    </row>
    <row r="25" spans="1:5" s="29" customFormat="1" ht="12.75" customHeight="1" x14ac:dyDescent="0.2">
      <c r="A25" s="71" t="s">
        <v>3762</v>
      </c>
      <c r="B25" s="422" t="s">
        <v>6</v>
      </c>
      <c r="C25" s="68">
        <v>6000</v>
      </c>
      <c r="D25" s="69">
        <f t="shared" si="0"/>
        <v>7200</v>
      </c>
      <c r="E25" s="29" t="s">
        <v>3763</v>
      </c>
    </row>
    <row r="26" spans="1:5" s="29" customFormat="1" x14ac:dyDescent="0.2">
      <c r="A26" s="71" t="s">
        <v>3764</v>
      </c>
      <c r="B26" s="422" t="s">
        <v>6</v>
      </c>
      <c r="C26" s="68">
        <v>9000</v>
      </c>
      <c r="D26" s="69">
        <f t="shared" si="0"/>
        <v>10800</v>
      </c>
    </row>
    <row r="27" spans="1:5" s="29" customFormat="1" x14ac:dyDescent="0.2">
      <c r="A27" s="71" t="s">
        <v>3765</v>
      </c>
      <c r="B27" s="422" t="s">
        <v>6</v>
      </c>
      <c r="C27" s="96">
        <v>13000</v>
      </c>
      <c r="D27" s="69">
        <f t="shared" si="0"/>
        <v>15600</v>
      </c>
    </row>
    <row r="28" spans="1:5" s="29" customFormat="1" x14ac:dyDescent="0.2">
      <c r="A28" s="71" t="s">
        <v>3766</v>
      </c>
      <c r="B28" s="422" t="s">
        <v>6</v>
      </c>
      <c r="C28" s="68">
        <v>13000</v>
      </c>
      <c r="D28" s="69">
        <f t="shared" si="0"/>
        <v>15600</v>
      </c>
    </row>
    <row r="29" spans="1:5" s="29" customFormat="1" x14ac:dyDescent="0.2">
      <c r="A29" s="71" t="s">
        <v>3767</v>
      </c>
      <c r="B29" s="422" t="s">
        <v>6</v>
      </c>
      <c r="C29" s="68">
        <v>13000</v>
      </c>
      <c r="D29" s="69">
        <f t="shared" si="0"/>
        <v>15600</v>
      </c>
    </row>
    <row r="30" spans="1:5" s="29" customFormat="1" x14ac:dyDescent="0.2">
      <c r="A30" s="214" t="s">
        <v>3768</v>
      </c>
      <c r="B30" s="423" t="s">
        <v>6</v>
      </c>
      <c r="C30" s="215">
        <v>25000</v>
      </c>
      <c r="D30" s="216">
        <f t="shared" si="0"/>
        <v>30000</v>
      </c>
      <c r="E30" s="97" t="s">
        <v>5504</v>
      </c>
    </row>
    <row r="32" spans="1:5" s="29" customFormat="1" x14ac:dyDescent="0.2">
      <c r="A32" s="71" t="s">
        <v>3769</v>
      </c>
      <c r="B32" s="422" t="s">
        <v>6</v>
      </c>
      <c r="C32" s="68">
        <v>90000</v>
      </c>
      <c r="D32" s="69">
        <f t="shared" ref="D32:D37" si="1">C32*1.2</f>
        <v>108000</v>
      </c>
      <c r="E32" s="29" t="s">
        <v>3770</v>
      </c>
    </row>
    <row r="33" spans="1:7" s="29" customFormat="1" x14ac:dyDescent="0.2">
      <c r="A33" s="71" t="s">
        <v>3771</v>
      </c>
      <c r="B33" s="422" t="s">
        <v>6</v>
      </c>
      <c r="C33" s="68">
        <v>90000</v>
      </c>
      <c r="D33" s="69">
        <f t="shared" si="1"/>
        <v>108000</v>
      </c>
      <c r="E33" s="29" t="s">
        <v>3770</v>
      </c>
      <c r="G33" s="29" t="s">
        <v>3772</v>
      </c>
    </row>
    <row r="34" spans="1:7" s="29" customFormat="1" ht="12.75" customHeight="1" x14ac:dyDescent="0.2">
      <c r="A34" s="71" t="s">
        <v>3773</v>
      </c>
      <c r="B34" s="422" t="s">
        <v>6</v>
      </c>
      <c r="C34" s="68">
        <v>100000</v>
      </c>
      <c r="D34" s="69">
        <f t="shared" si="1"/>
        <v>120000</v>
      </c>
      <c r="E34" s="29" t="s">
        <v>3770</v>
      </c>
      <c r="G34" s="29" t="s">
        <v>3774</v>
      </c>
    </row>
    <row r="35" spans="1:7" s="29" customFormat="1" ht="12.75" customHeight="1" x14ac:dyDescent="0.2">
      <c r="A35" s="71" t="s">
        <v>3775</v>
      </c>
      <c r="B35" s="422" t="s">
        <v>6</v>
      </c>
      <c r="C35" s="68">
        <v>100000</v>
      </c>
      <c r="D35" s="69">
        <f t="shared" si="1"/>
        <v>120000</v>
      </c>
      <c r="E35" s="29" t="s">
        <v>3770</v>
      </c>
      <c r="G35" s="29" t="s">
        <v>3774</v>
      </c>
    </row>
    <row r="36" spans="1:7" s="29" customFormat="1" ht="12.75" customHeight="1" x14ac:dyDescent="0.2">
      <c r="A36" s="71" t="s">
        <v>4803</v>
      </c>
      <c r="B36" s="422" t="s">
        <v>6</v>
      </c>
      <c r="C36" s="96">
        <v>130000</v>
      </c>
      <c r="D36" s="69">
        <f t="shared" si="1"/>
        <v>156000</v>
      </c>
    </row>
    <row r="37" spans="1:7" s="29" customFormat="1" x14ac:dyDescent="0.2">
      <c r="A37" s="71" t="s">
        <v>5787</v>
      </c>
      <c r="B37" s="422" t="s">
        <v>6</v>
      </c>
      <c r="C37" s="96">
        <v>165000</v>
      </c>
      <c r="D37" s="69">
        <f t="shared" si="1"/>
        <v>198000</v>
      </c>
      <c r="E37" s="29" t="s">
        <v>3770</v>
      </c>
      <c r="G37" s="29" t="s">
        <v>5976</v>
      </c>
    </row>
    <row r="38" spans="1:7" s="29" customFormat="1" x14ac:dyDescent="0.2">
      <c r="A38" s="71" t="s">
        <v>3776</v>
      </c>
      <c r="B38" s="422" t="s">
        <v>6</v>
      </c>
      <c r="C38" s="96">
        <v>210000</v>
      </c>
      <c r="D38" s="69">
        <f t="shared" ref="D38" si="2">C38*1.2</f>
        <v>252000</v>
      </c>
      <c r="E38" s="29" t="s">
        <v>3770</v>
      </c>
    </row>
    <row r="39" spans="1:7" s="29" customFormat="1" ht="12.75" customHeight="1" x14ac:dyDescent="0.2">
      <c r="A39" s="71" t="s">
        <v>3777</v>
      </c>
      <c r="B39" s="422" t="s">
        <v>6</v>
      </c>
      <c r="C39" s="96">
        <v>235000</v>
      </c>
      <c r="D39" s="69">
        <f t="shared" ref="D39" si="3">C39*1.2</f>
        <v>282000</v>
      </c>
    </row>
    <row r="40" spans="1:7" s="29" customFormat="1" x14ac:dyDescent="0.2">
      <c r="A40" s="71" t="s">
        <v>3778</v>
      </c>
      <c r="B40" s="422" t="s">
        <v>6</v>
      </c>
      <c r="C40" s="68">
        <v>230000</v>
      </c>
      <c r="D40" s="69">
        <f t="shared" ref="D40:D72" si="4">C40*1.2</f>
        <v>276000</v>
      </c>
      <c r="E40" s="29" t="s">
        <v>3779</v>
      </c>
    </row>
    <row r="41" spans="1:7" s="29" customFormat="1" x14ac:dyDescent="0.2">
      <c r="A41" s="71" t="s">
        <v>3780</v>
      </c>
      <c r="B41" s="422" t="s">
        <v>6</v>
      </c>
      <c r="C41" s="96">
        <v>0</v>
      </c>
      <c r="D41" s="69">
        <f t="shared" si="4"/>
        <v>0</v>
      </c>
    </row>
    <row r="42" spans="1:7" s="29" customFormat="1" x14ac:dyDescent="0.2">
      <c r="A42" s="71" t="s">
        <v>3781</v>
      </c>
      <c r="B42" s="422" t="s">
        <v>6</v>
      </c>
      <c r="C42" s="96">
        <v>60000</v>
      </c>
      <c r="D42" s="69">
        <f t="shared" si="4"/>
        <v>72000</v>
      </c>
    </row>
    <row r="43" spans="1:7" s="29" customFormat="1" ht="12.75" customHeight="1" x14ac:dyDescent="0.2">
      <c r="A43" s="71" t="s">
        <v>3782</v>
      </c>
      <c r="B43" s="422" t="s">
        <v>6</v>
      </c>
      <c r="C43" s="96">
        <v>70000</v>
      </c>
      <c r="D43" s="69">
        <f t="shared" si="4"/>
        <v>84000</v>
      </c>
    </row>
    <row r="44" spans="1:7" x14ac:dyDescent="0.2">
      <c r="A44" s="3" t="s">
        <v>6521</v>
      </c>
      <c r="B44" s="424" t="s">
        <v>6</v>
      </c>
      <c r="C44" s="426">
        <v>9500</v>
      </c>
      <c r="D44" s="69">
        <f t="shared" si="4"/>
        <v>11400</v>
      </c>
      <c r="E44" s="78" t="s">
        <v>6885</v>
      </c>
    </row>
    <row r="45" spans="1:7" s="29" customFormat="1" x14ac:dyDescent="0.2">
      <c r="A45" s="74" t="s">
        <v>3783</v>
      </c>
      <c r="B45" s="422" t="s">
        <v>6</v>
      </c>
      <c r="C45" s="68">
        <v>2000</v>
      </c>
      <c r="D45" s="69">
        <f t="shared" si="4"/>
        <v>2400</v>
      </c>
    </row>
    <row r="46" spans="1:7" s="29" customFormat="1" x14ac:dyDescent="0.2">
      <c r="A46" s="74" t="s">
        <v>3784</v>
      </c>
      <c r="B46" s="422" t="s">
        <v>6</v>
      </c>
      <c r="C46" s="68">
        <v>2300</v>
      </c>
      <c r="D46" s="69">
        <f t="shared" si="4"/>
        <v>2760</v>
      </c>
    </row>
    <row r="47" spans="1:7" s="29" customFormat="1" x14ac:dyDescent="0.2">
      <c r="A47" s="71" t="s">
        <v>3785</v>
      </c>
      <c r="B47" s="422" t="s">
        <v>6</v>
      </c>
      <c r="C47" s="68">
        <v>980000</v>
      </c>
      <c r="D47" s="69">
        <f t="shared" si="4"/>
        <v>1176000</v>
      </c>
    </row>
    <row r="48" spans="1:7" s="29" customFormat="1" x14ac:dyDescent="0.2">
      <c r="A48" s="71" t="s">
        <v>3786</v>
      </c>
      <c r="B48" s="422" t="s">
        <v>6</v>
      </c>
      <c r="C48" s="68">
        <v>1500</v>
      </c>
      <c r="D48" s="69">
        <f t="shared" si="4"/>
        <v>1800</v>
      </c>
    </row>
    <row r="49" spans="1:5" s="29" customFormat="1" x14ac:dyDescent="0.2">
      <c r="A49" s="71" t="s">
        <v>3787</v>
      </c>
      <c r="B49" s="422" t="s">
        <v>6</v>
      </c>
      <c r="C49" s="68">
        <v>3000</v>
      </c>
      <c r="D49" s="69">
        <f t="shared" si="4"/>
        <v>3600</v>
      </c>
    </row>
    <row r="50" spans="1:5" s="29" customFormat="1" x14ac:dyDescent="0.2">
      <c r="A50" s="71" t="s">
        <v>3788</v>
      </c>
      <c r="B50" s="422" t="s">
        <v>6</v>
      </c>
      <c r="C50" s="68">
        <v>4000</v>
      </c>
      <c r="D50" s="69">
        <f t="shared" si="4"/>
        <v>4800</v>
      </c>
      <c r="E50" s="29" t="s">
        <v>3789</v>
      </c>
    </row>
    <row r="51" spans="1:5" s="29" customFormat="1" x14ac:dyDescent="0.2">
      <c r="A51" s="71" t="s">
        <v>3988</v>
      </c>
      <c r="B51" s="422" t="s">
        <v>6</v>
      </c>
      <c r="C51" s="68">
        <v>1500</v>
      </c>
      <c r="D51" s="69">
        <f t="shared" si="4"/>
        <v>1800</v>
      </c>
    </row>
    <row r="52" spans="1:5" s="29" customFormat="1" x14ac:dyDescent="0.2">
      <c r="A52" s="71" t="s">
        <v>3790</v>
      </c>
      <c r="B52" s="422" t="s">
        <v>6</v>
      </c>
      <c r="C52" s="73">
        <v>180</v>
      </c>
      <c r="D52" s="69">
        <f t="shared" si="4"/>
        <v>216</v>
      </c>
    </row>
    <row r="53" spans="1:5" s="29" customFormat="1" x14ac:dyDescent="0.2">
      <c r="A53" s="71" t="s">
        <v>3791</v>
      </c>
      <c r="B53" s="422" t="s">
        <v>6</v>
      </c>
      <c r="C53" s="73">
        <v>400</v>
      </c>
      <c r="D53" s="69">
        <f t="shared" si="4"/>
        <v>480</v>
      </c>
    </row>
    <row r="54" spans="1:5" s="29" customFormat="1" x14ac:dyDescent="0.2">
      <c r="A54" s="71" t="s">
        <v>3792</v>
      </c>
      <c r="B54" s="422" t="s">
        <v>6</v>
      </c>
      <c r="C54" s="68">
        <v>1500</v>
      </c>
      <c r="D54" s="69">
        <f t="shared" si="4"/>
        <v>1800</v>
      </c>
    </row>
    <row r="55" spans="1:5" s="29" customFormat="1" x14ac:dyDescent="0.2">
      <c r="A55" s="71" t="s">
        <v>3793</v>
      </c>
      <c r="B55" s="422" t="s">
        <v>6</v>
      </c>
      <c r="C55" s="68">
        <v>1500</v>
      </c>
      <c r="D55" s="69">
        <f t="shared" si="4"/>
        <v>1800</v>
      </c>
    </row>
    <row r="56" spans="1:5" s="29" customFormat="1" x14ac:dyDescent="0.2">
      <c r="A56" s="71" t="s">
        <v>5664</v>
      </c>
      <c r="B56" s="422" t="s">
        <v>6</v>
      </c>
      <c r="C56" s="96">
        <v>15000</v>
      </c>
      <c r="D56" s="69">
        <f t="shared" si="4"/>
        <v>18000</v>
      </c>
    </row>
    <row r="57" spans="1:5" s="29" customFormat="1" x14ac:dyDescent="0.2">
      <c r="A57" s="71" t="s">
        <v>3794</v>
      </c>
      <c r="B57" s="422" t="s">
        <v>6</v>
      </c>
      <c r="C57" s="68">
        <v>24000</v>
      </c>
      <c r="D57" s="69">
        <f t="shared" si="4"/>
        <v>28800</v>
      </c>
    </row>
    <row r="58" spans="1:5" s="29" customFormat="1" x14ac:dyDescent="0.2">
      <c r="A58" s="71" t="s">
        <v>3795</v>
      </c>
      <c r="B58" s="422" t="s">
        <v>6</v>
      </c>
      <c r="C58" s="73">
        <v>100</v>
      </c>
      <c r="D58" s="69">
        <f t="shared" si="4"/>
        <v>120</v>
      </c>
    </row>
    <row r="59" spans="1:5" s="29" customFormat="1" x14ac:dyDescent="0.2">
      <c r="A59" s="71" t="s">
        <v>3796</v>
      </c>
      <c r="B59" s="422" t="s">
        <v>6</v>
      </c>
      <c r="C59" s="68">
        <v>2000</v>
      </c>
      <c r="D59" s="69">
        <f t="shared" si="4"/>
        <v>2400</v>
      </c>
    </row>
    <row r="60" spans="1:5" s="29" customFormat="1" x14ac:dyDescent="0.2">
      <c r="A60" s="71" t="s">
        <v>3797</v>
      </c>
      <c r="B60" s="422" t="s">
        <v>6</v>
      </c>
      <c r="C60" s="68">
        <v>2000</v>
      </c>
      <c r="D60" s="69">
        <f t="shared" si="4"/>
        <v>2400</v>
      </c>
    </row>
    <row r="61" spans="1:5" s="29" customFormat="1" x14ac:dyDescent="0.2">
      <c r="A61" s="71" t="s">
        <v>3798</v>
      </c>
      <c r="B61" s="422" t="s">
        <v>6</v>
      </c>
      <c r="C61" s="68">
        <v>980</v>
      </c>
      <c r="D61" s="69">
        <f t="shared" si="4"/>
        <v>1176</v>
      </c>
    </row>
    <row r="62" spans="1:5" s="29" customFormat="1" x14ac:dyDescent="0.2">
      <c r="A62" s="71" t="s">
        <v>3799</v>
      </c>
      <c r="B62" s="422" t="s">
        <v>6</v>
      </c>
      <c r="C62" s="68">
        <v>1500</v>
      </c>
      <c r="D62" s="69">
        <f t="shared" si="4"/>
        <v>1800</v>
      </c>
    </row>
    <row r="63" spans="1:5" s="29" customFormat="1" x14ac:dyDescent="0.2">
      <c r="A63" s="71" t="s">
        <v>3800</v>
      </c>
      <c r="B63" s="422" t="s">
        <v>6</v>
      </c>
      <c r="C63" s="68">
        <v>10000</v>
      </c>
      <c r="D63" s="69">
        <f t="shared" si="4"/>
        <v>12000</v>
      </c>
    </row>
    <row r="64" spans="1:5" s="29" customFormat="1" x14ac:dyDescent="0.2">
      <c r="A64" s="71" t="s">
        <v>3801</v>
      </c>
      <c r="B64" s="422" t="s">
        <v>6</v>
      </c>
      <c r="C64" s="68">
        <v>55000</v>
      </c>
      <c r="D64" s="69">
        <f t="shared" si="4"/>
        <v>66000</v>
      </c>
    </row>
    <row r="65" spans="1:5" s="29" customFormat="1" x14ac:dyDescent="0.2">
      <c r="A65" s="71" t="s">
        <v>7106</v>
      </c>
      <c r="B65" s="422" t="s">
        <v>6</v>
      </c>
      <c r="C65" s="440">
        <v>20000</v>
      </c>
      <c r="D65" s="69">
        <f t="shared" si="4"/>
        <v>24000</v>
      </c>
    </row>
    <row r="66" spans="1:5" s="29" customFormat="1" x14ac:dyDescent="0.2">
      <c r="A66" s="71" t="s">
        <v>3802</v>
      </c>
      <c r="B66" s="422" t="s">
        <v>6</v>
      </c>
      <c r="C66" s="68">
        <v>8000</v>
      </c>
      <c r="D66" s="69">
        <f t="shared" si="4"/>
        <v>9600</v>
      </c>
    </row>
    <row r="67" spans="1:5" s="29" customFormat="1" x14ac:dyDescent="0.2">
      <c r="A67" s="71" t="s">
        <v>3803</v>
      </c>
      <c r="B67" s="422" t="s">
        <v>6</v>
      </c>
      <c r="C67" s="73">
        <v>200</v>
      </c>
      <c r="D67" s="69">
        <f t="shared" si="4"/>
        <v>240</v>
      </c>
    </row>
    <row r="68" spans="1:5" s="29" customFormat="1" x14ac:dyDescent="0.2">
      <c r="A68" s="71" t="s">
        <v>3804</v>
      </c>
      <c r="B68" s="422" t="s">
        <v>6</v>
      </c>
      <c r="C68" s="73">
        <v>55000</v>
      </c>
      <c r="D68" s="69">
        <f t="shared" si="4"/>
        <v>66000</v>
      </c>
    </row>
    <row r="69" spans="1:5" s="29" customFormat="1" x14ac:dyDescent="0.2">
      <c r="A69" s="71" t="s">
        <v>3805</v>
      </c>
      <c r="B69" s="422" t="s">
        <v>6</v>
      </c>
      <c r="C69" s="73">
        <v>1800</v>
      </c>
      <c r="D69" s="69">
        <f t="shared" si="4"/>
        <v>2160</v>
      </c>
    </row>
    <row r="70" spans="1:5" s="29" customFormat="1" ht="14.25" x14ac:dyDescent="0.2">
      <c r="A70" s="75" t="s">
        <v>3806</v>
      </c>
      <c r="B70" s="422" t="s">
        <v>6</v>
      </c>
      <c r="C70" s="73">
        <v>160000</v>
      </c>
      <c r="D70" s="69">
        <f t="shared" si="4"/>
        <v>192000</v>
      </c>
      <c r="E70" s="29" t="s">
        <v>3807</v>
      </c>
    </row>
    <row r="71" spans="1:5" s="29" customFormat="1" ht="14.25" x14ac:dyDescent="0.2">
      <c r="A71" s="75" t="s">
        <v>3808</v>
      </c>
      <c r="B71" s="422" t="s">
        <v>6</v>
      </c>
      <c r="C71" s="73">
        <v>40000</v>
      </c>
      <c r="D71" s="69">
        <f t="shared" si="4"/>
        <v>48000</v>
      </c>
    </row>
    <row r="72" spans="1:5" s="29" customFormat="1" x14ac:dyDescent="0.2">
      <c r="A72" s="71" t="s">
        <v>3809</v>
      </c>
      <c r="B72" s="422" t="s">
        <v>6</v>
      </c>
      <c r="C72" s="73">
        <v>75000</v>
      </c>
      <c r="D72" s="69">
        <f t="shared" si="4"/>
        <v>90000</v>
      </c>
    </row>
    <row r="73" spans="1:5" s="29" customFormat="1" x14ac:dyDescent="0.2">
      <c r="A73" s="71" t="s">
        <v>3810</v>
      </c>
      <c r="B73" s="422" t="s">
        <v>6</v>
      </c>
      <c r="C73" s="73">
        <v>560000</v>
      </c>
      <c r="D73" s="69">
        <f t="shared" ref="D73:D104" si="5">C73*1.2</f>
        <v>672000</v>
      </c>
    </row>
    <row r="74" spans="1:5" s="29" customFormat="1" x14ac:dyDescent="0.2">
      <c r="A74" s="71" t="s">
        <v>3811</v>
      </c>
      <c r="B74" s="422" t="s">
        <v>6</v>
      </c>
      <c r="C74" s="73">
        <v>3000</v>
      </c>
      <c r="D74" s="69">
        <f t="shared" si="5"/>
        <v>3600</v>
      </c>
    </row>
    <row r="75" spans="1:5" s="29" customFormat="1" x14ac:dyDescent="0.2">
      <c r="A75" s="71" t="s">
        <v>3812</v>
      </c>
      <c r="B75" s="422" t="s">
        <v>6</v>
      </c>
      <c r="C75" s="68">
        <v>800</v>
      </c>
      <c r="D75" s="69">
        <f t="shared" si="5"/>
        <v>960</v>
      </c>
      <c r="E75" s="29" t="s">
        <v>3813</v>
      </c>
    </row>
    <row r="76" spans="1:5" s="29" customFormat="1" x14ac:dyDescent="0.2">
      <c r="A76" s="71" t="s">
        <v>3814</v>
      </c>
      <c r="B76" s="422" t="s">
        <v>6</v>
      </c>
      <c r="C76" s="96">
        <v>6000</v>
      </c>
      <c r="D76" s="69">
        <f t="shared" si="5"/>
        <v>7200</v>
      </c>
    </row>
    <row r="77" spans="1:5" s="29" customFormat="1" x14ac:dyDescent="0.2">
      <c r="A77" s="71" t="s">
        <v>4042</v>
      </c>
      <c r="B77" s="422" t="s">
        <v>6</v>
      </c>
      <c r="C77" s="96">
        <v>2000</v>
      </c>
      <c r="D77" s="69">
        <f t="shared" si="5"/>
        <v>2400</v>
      </c>
    </row>
    <row r="78" spans="1:5" s="29" customFormat="1" x14ac:dyDescent="0.2">
      <c r="A78" s="71" t="s">
        <v>3968</v>
      </c>
      <c r="B78" s="422" t="s">
        <v>6</v>
      </c>
      <c r="C78" s="72">
        <v>9500</v>
      </c>
      <c r="D78" s="69">
        <f t="shared" si="5"/>
        <v>11400</v>
      </c>
    </row>
    <row r="79" spans="1:5" s="29" customFormat="1" x14ac:dyDescent="0.2">
      <c r="A79" s="71" t="s">
        <v>3815</v>
      </c>
      <c r="B79" s="422" t="s">
        <v>6</v>
      </c>
      <c r="C79" s="73">
        <v>400</v>
      </c>
      <c r="D79" s="69">
        <f t="shared" si="5"/>
        <v>480</v>
      </c>
    </row>
    <row r="80" spans="1:5" s="29" customFormat="1" ht="12.75" customHeight="1" x14ac:dyDescent="0.2">
      <c r="A80" s="71" t="s">
        <v>4154</v>
      </c>
      <c r="B80" s="422" t="s">
        <v>6</v>
      </c>
      <c r="C80" s="96">
        <v>330000</v>
      </c>
      <c r="D80" s="69">
        <f t="shared" si="5"/>
        <v>396000</v>
      </c>
      <c r="E80" s="29" t="s">
        <v>4155</v>
      </c>
    </row>
    <row r="81" spans="1:6" s="29" customFormat="1" x14ac:dyDescent="0.2">
      <c r="A81" s="71" t="s">
        <v>3816</v>
      </c>
      <c r="B81" s="422" t="s">
        <v>6</v>
      </c>
      <c r="C81" s="68">
        <v>1000</v>
      </c>
      <c r="D81" s="69">
        <f t="shared" si="5"/>
        <v>1200</v>
      </c>
    </row>
    <row r="82" spans="1:6" s="29" customFormat="1" x14ac:dyDescent="0.2">
      <c r="A82" s="71" t="s">
        <v>3817</v>
      </c>
      <c r="B82" s="422" t="s">
        <v>6</v>
      </c>
      <c r="C82" s="68">
        <v>2500</v>
      </c>
      <c r="D82" s="69">
        <f t="shared" si="5"/>
        <v>3000</v>
      </c>
    </row>
    <row r="83" spans="1:6" s="29" customFormat="1" x14ac:dyDescent="0.2">
      <c r="A83" s="71" t="s">
        <v>4041</v>
      </c>
      <c r="B83" s="422" t="s">
        <v>6</v>
      </c>
      <c r="C83" s="96">
        <v>2500</v>
      </c>
      <c r="D83" s="69">
        <f t="shared" si="5"/>
        <v>3000</v>
      </c>
    </row>
    <row r="84" spans="1:6" s="29" customFormat="1" ht="14.25" x14ac:dyDescent="0.2">
      <c r="A84" s="75" t="s">
        <v>3818</v>
      </c>
      <c r="B84" s="422" t="s">
        <v>6</v>
      </c>
      <c r="C84" s="68">
        <v>38000</v>
      </c>
      <c r="D84" s="69">
        <f t="shared" si="5"/>
        <v>45600</v>
      </c>
    </row>
    <row r="85" spans="1:6" s="29" customFormat="1" x14ac:dyDescent="0.2">
      <c r="A85" s="71" t="s">
        <v>3819</v>
      </c>
      <c r="B85" s="422" t="s">
        <v>6</v>
      </c>
      <c r="C85" s="68">
        <v>2000</v>
      </c>
      <c r="D85" s="69">
        <f t="shared" si="5"/>
        <v>2400</v>
      </c>
    </row>
    <row r="86" spans="1:6" s="29" customFormat="1" x14ac:dyDescent="0.2">
      <c r="A86" s="71" t="s">
        <v>3820</v>
      </c>
      <c r="B86" s="422" t="s">
        <v>6</v>
      </c>
      <c r="C86" s="68">
        <v>1250</v>
      </c>
      <c r="D86" s="69">
        <f t="shared" si="5"/>
        <v>1500</v>
      </c>
    </row>
    <row r="87" spans="1:6" s="29" customFormat="1" x14ac:dyDescent="0.2">
      <c r="A87" s="71" t="s">
        <v>3821</v>
      </c>
      <c r="B87" s="422" t="s">
        <v>6</v>
      </c>
      <c r="C87" s="96">
        <v>42000</v>
      </c>
      <c r="D87" s="69">
        <f t="shared" si="5"/>
        <v>50400</v>
      </c>
    </row>
    <row r="88" spans="1:6" s="29" customFormat="1" x14ac:dyDescent="0.2">
      <c r="A88" s="71" t="s">
        <v>3822</v>
      </c>
      <c r="B88" s="422" t="s">
        <v>6</v>
      </c>
      <c r="C88" s="96">
        <v>100000</v>
      </c>
      <c r="D88" s="69">
        <f t="shared" si="5"/>
        <v>120000</v>
      </c>
      <c r="E88" s="97"/>
      <c r="F88" s="97"/>
    </row>
    <row r="89" spans="1:6" s="29" customFormat="1" x14ac:dyDescent="0.2">
      <c r="A89" s="71" t="s">
        <v>3823</v>
      </c>
      <c r="B89" s="422" t="s">
        <v>6</v>
      </c>
      <c r="C89" s="96">
        <v>70000</v>
      </c>
      <c r="D89" s="69">
        <f t="shared" si="5"/>
        <v>84000</v>
      </c>
      <c r="E89" s="97"/>
      <c r="F89" s="97"/>
    </row>
    <row r="90" spans="1:6" s="29" customFormat="1" x14ac:dyDescent="0.2">
      <c r="A90" s="71" t="s">
        <v>3967</v>
      </c>
      <c r="B90" s="422" t="s">
        <v>6</v>
      </c>
      <c r="C90" s="96">
        <v>60000</v>
      </c>
      <c r="D90" s="69">
        <f t="shared" si="5"/>
        <v>72000</v>
      </c>
    </row>
    <row r="91" spans="1:6" s="29" customFormat="1" x14ac:dyDescent="0.2">
      <c r="A91" s="71" t="s">
        <v>3824</v>
      </c>
      <c r="B91" s="422" t="s">
        <v>6</v>
      </c>
      <c r="C91" s="96">
        <v>32000</v>
      </c>
      <c r="D91" s="69">
        <f t="shared" si="5"/>
        <v>38400</v>
      </c>
    </row>
    <row r="92" spans="1:6" s="29" customFormat="1" x14ac:dyDescent="0.2">
      <c r="A92" s="71" t="s">
        <v>3825</v>
      </c>
      <c r="B92" s="422" t="s">
        <v>6</v>
      </c>
      <c r="C92" s="96">
        <v>120000</v>
      </c>
      <c r="D92" s="69">
        <f t="shared" si="5"/>
        <v>144000</v>
      </c>
      <c r="E92" s="29" t="s">
        <v>4553</v>
      </c>
    </row>
    <row r="93" spans="1:6" s="29" customFormat="1" x14ac:dyDescent="0.2">
      <c r="A93" s="71" t="s">
        <v>3826</v>
      </c>
      <c r="B93" s="422" t="s">
        <v>6</v>
      </c>
      <c r="C93" s="96">
        <v>80000</v>
      </c>
      <c r="D93" s="69">
        <f t="shared" si="5"/>
        <v>96000</v>
      </c>
    </row>
    <row r="94" spans="1:6" s="29" customFormat="1" x14ac:dyDescent="0.2">
      <c r="A94" s="71" t="s">
        <v>3827</v>
      </c>
      <c r="B94" s="422" t="s">
        <v>6</v>
      </c>
      <c r="C94" s="68">
        <v>15000</v>
      </c>
      <c r="D94" s="69">
        <f t="shared" si="5"/>
        <v>18000</v>
      </c>
    </row>
    <row r="95" spans="1:6" s="29" customFormat="1" x14ac:dyDescent="0.2">
      <c r="A95" s="71" t="s">
        <v>3828</v>
      </c>
      <c r="B95" s="422" t="s">
        <v>6</v>
      </c>
      <c r="C95" s="68">
        <v>4500</v>
      </c>
      <c r="D95" s="69">
        <f t="shared" si="5"/>
        <v>5400</v>
      </c>
    </row>
    <row r="96" spans="1:6" s="29" customFormat="1" x14ac:dyDescent="0.2">
      <c r="A96" s="71" t="s">
        <v>3829</v>
      </c>
      <c r="B96" s="422" t="s">
        <v>6</v>
      </c>
      <c r="C96" s="68">
        <v>2000</v>
      </c>
      <c r="D96" s="69">
        <f t="shared" si="5"/>
        <v>2400</v>
      </c>
      <c r="E96" s="29" t="s">
        <v>3830</v>
      </c>
    </row>
    <row r="97" spans="1:5" s="29" customFormat="1" x14ac:dyDescent="0.2">
      <c r="A97" s="71" t="s">
        <v>3831</v>
      </c>
      <c r="B97" s="422" t="s">
        <v>6</v>
      </c>
      <c r="C97" s="68">
        <v>4000</v>
      </c>
      <c r="D97" s="69">
        <f t="shared" si="5"/>
        <v>4800</v>
      </c>
    </row>
    <row r="98" spans="1:5" s="29" customFormat="1" x14ac:dyDescent="0.2">
      <c r="A98" s="71" t="s">
        <v>3832</v>
      </c>
      <c r="B98" s="422" t="s">
        <v>6</v>
      </c>
      <c r="C98" s="73">
        <v>20000</v>
      </c>
      <c r="D98" s="69">
        <f t="shared" si="5"/>
        <v>24000</v>
      </c>
    </row>
    <row r="99" spans="1:5" s="29" customFormat="1" x14ac:dyDescent="0.2">
      <c r="A99" s="71" t="s">
        <v>3833</v>
      </c>
      <c r="B99" s="422" t="s">
        <v>6</v>
      </c>
      <c r="C99" s="68">
        <v>6000</v>
      </c>
      <c r="D99" s="69">
        <f t="shared" si="5"/>
        <v>7200</v>
      </c>
    </row>
    <row r="100" spans="1:5" s="29" customFormat="1" x14ac:dyDescent="0.2">
      <c r="A100" s="71" t="s">
        <v>3834</v>
      </c>
      <c r="B100" s="422" t="s">
        <v>6</v>
      </c>
      <c r="C100" s="68">
        <v>6000</v>
      </c>
      <c r="D100" s="69">
        <f t="shared" si="5"/>
        <v>7200</v>
      </c>
    </row>
    <row r="101" spans="1:5" s="29" customFormat="1" ht="25.5" x14ac:dyDescent="0.2">
      <c r="A101" s="71" t="s">
        <v>3835</v>
      </c>
      <c r="B101" s="422" t="s">
        <v>6</v>
      </c>
      <c r="C101" s="73">
        <v>350</v>
      </c>
      <c r="D101" s="69">
        <f t="shared" si="5"/>
        <v>420</v>
      </c>
    </row>
    <row r="102" spans="1:5" s="29" customFormat="1" ht="12.75" customHeight="1" x14ac:dyDescent="0.2">
      <c r="A102" s="71" t="s">
        <v>3836</v>
      </c>
      <c r="B102" s="422" t="s">
        <v>6</v>
      </c>
      <c r="C102" s="68">
        <v>3500</v>
      </c>
      <c r="D102" s="69">
        <f t="shared" si="5"/>
        <v>4200</v>
      </c>
    </row>
    <row r="103" spans="1:5" s="29" customFormat="1" x14ac:dyDescent="0.2">
      <c r="A103" s="71" t="s">
        <v>3837</v>
      </c>
      <c r="B103" s="422" t="s">
        <v>6</v>
      </c>
      <c r="C103" s="68">
        <v>3000</v>
      </c>
      <c r="D103" s="69">
        <f t="shared" si="5"/>
        <v>3600</v>
      </c>
    </row>
    <row r="104" spans="1:5" s="29" customFormat="1" ht="25.5" x14ac:dyDescent="0.2">
      <c r="A104" s="71" t="s">
        <v>3838</v>
      </c>
      <c r="B104" s="422" t="s">
        <v>6</v>
      </c>
      <c r="C104" s="73">
        <v>200</v>
      </c>
      <c r="D104" s="69">
        <f t="shared" si="5"/>
        <v>240</v>
      </c>
    </row>
    <row r="105" spans="1:5" s="29" customFormat="1" ht="12.75" customHeight="1" x14ac:dyDescent="0.2">
      <c r="A105" s="71" t="s">
        <v>3839</v>
      </c>
      <c r="B105" s="422" t="s">
        <v>6</v>
      </c>
      <c r="C105" s="68">
        <v>1300</v>
      </c>
      <c r="D105" s="69">
        <f t="shared" ref="D105:D121" si="6">C105*1.2</f>
        <v>1560</v>
      </c>
    </row>
    <row r="106" spans="1:5" s="29" customFormat="1" x14ac:dyDescent="0.2">
      <c r="A106" s="71" t="s">
        <v>3840</v>
      </c>
      <c r="B106" s="422" t="s">
        <v>6</v>
      </c>
      <c r="C106" s="68">
        <v>90000</v>
      </c>
      <c r="D106" s="69">
        <f t="shared" si="6"/>
        <v>108000</v>
      </c>
      <c r="E106" s="29" t="s">
        <v>3841</v>
      </c>
    </row>
    <row r="107" spans="1:5" s="29" customFormat="1" x14ac:dyDescent="0.2">
      <c r="A107" s="71" t="s">
        <v>3840</v>
      </c>
      <c r="B107" s="422" t="s">
        <v>6</v>
      </c>
      <c r="C107" s="68">
        <v>125000</v>
      </c>
      <c r="D107" s="69">
        <f t="shared" si="6"/>
        <v>150000</v>
      </c>
      <c r="E107" s="29" t="s">
        <v>3842</v>
      </c>
    </row>
    <row r="108" spans="1:5" s="29" customFormat="1" x14ac:dyDescent="0.2">
      <c r="A108" s="71" t="s">
        <v>3843</v>
      </c>
      <c r="B108" s="422" t="s">
        <v>6</v>
      </c>
      <c r="C108" s="96">
        <v>18000</v>
      </c>
      <c r="D108" s="69">
        <f t="shared" si="6"/>
        <v>21600</v>
      </c>
    </row>
    <row r="109" spans="1:5" s="29" customFormat="1" x14ac:dyDescent="0.2">
      <c r="A109" s="71" t="s">
        <v>3844</v>
      </c>
      <c r="B109" s="422" t="s">
        <v>6</v>
      </c>
      <c r="C109" s="68">
        <v>1500</v>
      </c>
      <c r="D109" s="69">
        <f t="shared" si="6"/>
        <v>1800</v>
      </c>
    </row>
    <row r="110" spans="1:5" s="29" customFormat="1" x14ac:dyDescent="0.2">
      <c r="A110" s="71" t="s">
        <v>3845</v>
      </c>
      <c r="B110" s="422" t="s">
        <v>6</v>
      </c>
      <c r="C110" s="73">
        <v>50</v>
      </c>
      <c r="D110" s="69">
        <f t="shared" si="6"/>
        <v>60</v>
      </c>
    </row>
    <row r="111" spans="1:5" s="29" customFormat="1" x14ac:dyDescent="0.2">
      <c r="A111" s="71" t="s">
        <v>3846</v>
      </c>
      <c r="B111" s="422" t="s">
        <v>6</v>
      </c>
      <c r="C111" s="68">
        <v>4500</v>
      </c>
      <c r="D111" s="69">
        <f t="shared" si="6"/>
        <v>5400</v>
      </c>
    </row>
    <row r="112" spans="1:5" s="29" customFormat="1" x14ac:dyDescent="0.2">
      <c r="A112" s="71" t="s">
        <v>3847</v>
      </c>
      <c r="B112" s="422" t="s">
        <v>6</v>
      </c>
      <c r="C112" s="68">
        <v>190000</v>
      </c>
      <c r="D112" s="69">
        <f t="shared" si="6"/>
        <v>228000</v>
      </c>
    </row>
    <row r="113" spans="1:5" s="29" customFormat="1" x14ac:dyDescent="0.2">
      <c r="A113" s="71" t="s">
        <v>3848</v>
      </c>
      <c r="B113" s="422" t="s">
        <v>6</v>
      </c>
      <c r="C113" s="73">
        <v>50</v>
      </c>
      <c r="D113" s="69">
        <f t="shared" si="6"/>
        <v>60</v>
      </c>
    </row>
    <row r="114" spans="1:5" s="29" customFormat="1" x14ac:dyDescent="0.2">
      <c r="A114" s="71" t="s">
        <v>3849</v>
      </c>
      <c r="B114" s="422" t="s">
        <v>6</v>
      </c>
      <c r="C114" s="73">
        <v>5500</v>
      </c>
      <c r="D114" s="69">
        <f t="shared" si="6"/>
        <v>6600</v>
      </c>
    </row>
    <row r="115" spans="1:5" s="29" customFormat="1" x14ac:dyDescent="0.2">
      <c r="A115" s="71" t="s">
        <v>3850</v>
      </c>
      <c r="B115" s="422" t="s">
        <v>6</v>
      </c>
      <c r="C115" s="73">
        <v>100</v>
      </c>
      <c r="D115" s="69">
        <f t="shared" si="6"/>
        <v>120</v>
      </c>
    </row>
    <row r="116" spans="1:5" s="28" customFormat="1" x14ac:dyDescent="0.2">
      <c r="A116" s="71" t="s">
        <v>5613</v>
      </c>
      <c r="B116" s="422" t="s">
        <v>6</v>
      </c>
      <c r="C116" s="96">
        <v>2000</v>
      </c>
      <c r="D116" s="69">
        <f t="shared" si="6"/>
        <v>2400</v>
      </c>
    </row>
    <row r="117" spans="1:5" s="29" customFormat="1" x14ac:dyDescent="0.2">
      <c r="A117" s="71" t="s">
        <v>3851</v>
      </c>
      <c r="B117" s="422" t="s">
        <v>6</v>
      </c>
      <c r="C117" s="68">
        <v>800</v>
      </c>
      <c r="D117" s="69">
        <f t="shared" si="6"/>
        <v>960</v>
      </c>
    </row>
    <row r="118" spans="1:5" s="29" customFormat="1" ht="12.75" customHeight="1" x14ac:dyDescent="0.2">
      <c r="A118" s="71" t="s">
        <v>3852</v>
      </c>
      <c r="B118" s="422" t="s">
        <v>6</v>
      </c>
      <c r="C118" s="68">
        <v>900</v>
      </c>
      <c r="D118" s="69">
        <f t="shared" si="6"/>
        <v>1080</v>
      </c>
    </row>
    <row r="119" spans="1:5" s="29" customFormat="1" ht="26.25" customHeight="1" x14ac:dyDescent="0.2">
      <c r="A119" s="71" t="s">
        <v>3853</v>
      </c>
      <c r="B119" s="422" t="s">
        <v>6</v>
      </c>
      <c r="C119" s="68">
        <v>1100</v>
      </c>
      <c r="D119" s="69">
        <f t="shared" si="6"/>
        <v>1320</v>
      </c>
    </row>
    <row r="120" spans="1:5" s="29" customFormat="1" ht="12.75" customHeight="1" x14ac:dyDescent="0.2">
      <c r="A120" s="71" t="s">
        <v>3854</v>
      </c>
      <c r="B120" s="422" t="s">
        <v>6</v>
      </c>
      <c r="C120" s="73">
        <v>380</v>
      </c>
      <c r="D120" s="69">
        <f t="shared" si="6"/>
        <v>456</v>
      </c>
    </row>
    <row r="121" spans="1:5" s="29" customFormat="1" ht="12.75" customHeight="1" x14ac:dyDescent="0.2">
      <c r="A121" s="71" t="s">
        <v>3855</v>
      </c>
      <c r="B121" s="422" t="s">
        <v>6</v>
      </c>
      <c r="C121" s="73">
        <v>50</v>
      </c>
      <c r="D121" s="69">
        <f t="shared" si="6"/>
        <v>60</v>
      </c>
    </row>
    <row r="122" spans="1:5" s="29" customFormat="1" ht="12.75" customHeight="1" x14ac:dyDescent="0.2">
      <c r="A122" s="71" t="s">
        <v>3856</v>
      </c>
      <c r="B122" s="422" t="s">
        <v>6</v>
      </c>
      <c r="C122" s="73">
        <v>110000</v>
      </c>
      <c r="D122" s="69"/>
    </row>
    <row r="123" spans="1:5" s="29" customFormat="1" x14ac:dyDescent="0.2">
      <c r="A123" s="71" t="s">
        <v>3857</v>
      </c>
      <c r="B123" s="422" t="s">
        <v>6</v>
      </c>
      <c r="C123" s="68">
        <v>1000</v>
      </c>
      <c r="D123" s="69">
        <f t="shared" ref="D123:D157" si="7">C123*1.2</f>
        <v>1200</v>
      </c>
    </row>
    <row r="124" spans="1:5" s="29" customFormat="1" x14ac:dyDescent="0.2">
      <c r="A124" s="71" t="s">
        <v>3858</v>
      </c>
      <c r="B124" s="422" t="s">
        <v>6</v>
      </c>
      <c r="C124" s="68">
        <v>7000</v>
      </c>
      <c r="D124" s="69">
        <f t="shared" si="7"/>
        <v>8400</v>
      </c>
    </row>
    <row r="125" spans="1:5" s="29" customFormat="1" x14ac:dyDescent="0.2">
      <c r="A125" s="71" t="s">
        <v>3859</v>
      </c>
      <c r="B125" s="422" t="s">
        <v>6</v>
      </c>
      <c r="C125" s="68">
        <v>1300</v>
      </c>
      <c r="D125" s="69">
        <f t="shared" si="7"/>
        <v>1560</v>
      </c>
    </row>
    <row r="126" spans="1:5" s="29" customFormat="1" x14ac:dyDescent="0.2">
      <c r="A126" s="71" t="s">
        <v>3860</v>
      </c>
      <c r="B126" s="422" t="s">
        <v>6</v>
      </c>
      <c r="C126" s="68">
        <v>5000</v>
      </c>
      <c r="D126" s="69">
        <f t="shared" si="7"/>
        <v>6000</v>
      </c>
    </row>
    <row r="127" spans="1:5" s="29" customFormat="1" x14ac:dyDescent="0.2">
      <c r="A127" s="71" t="s">
        <v>3861</v>
      </c>
      <c r="B127" s="422" t="s">
        <v>6</v>
      </c>
      <c r="C127" s="68">
        <v>3500</v>
      </c>
      <c r="D127" s="69">
        <f t="shared" si="7"/>
        <v>4200</v>
      </c>
    </row>
    <row r="128" spans="1:5" s="29" customFormat="1" x14ac:dyDescent="0.2">
      <c r="A128" s="71" t="s">
        <v>3862</v>
      </c>
      <c r="B128" s="422" t="s">
        <v>6</v>
      </c>
      <c r="C128" s="68">
        <v>10000</v>
      </c>
      <c r="D128" s="69">
        <f t="shared" si="7"/>
        <v>12000</v>
      </c>
      <c r="E128" s="29" t="s">
        <v>3863</v>
      </c>
    </row>
    <row r="129" spans="1:5" s="29" customFormat="1" x14ac:dyDescent="0.2">
      <c r="A129" s="71" t="s">
        <v>3864</v>
      </c>
      <c r="B129" s="422" t="s">
        <v>6</v>
      </c>
      <c r="C129" s="68">
        <v>6000</v>
      </c>
      <c r="D129" s="69">
        <f t="shared" si="7"/>
        <v>7200</v>
      </c>
    </row>
    <row r="130" spans="1:5" s="29" customFormat="1" x14ac:dyDescent="0.2">
      <c r="A130" s="71" t="s">
        <v>3865</v>
      </c>
      <c r="B130" s="422" t="s">
        <v>6</v>
      </c>
      <c r="C130" s="68">
        <v>4000</v>
      </c>
      <c r="D130" s="69">
        <f t="shared" si="7"/>
        <v>4800</v>
      </c>
    </row>
    <row r="131" spans="1:5" s="29" customFormat="1" x14ac:dyDescent="0.2">
      <c r="A131" s="71" t="s">
        <v>3866</v>
      </c>
      <c r="B131" s="422" t="s">
        <v>6</v>
      </c>
      <c r="C131" s="96">
        <v>40000</v>
      </c>
      <c r="D131" s="69">
        <f t="shared" si="7"/>
        <v>48000</v>
      </c>
    </row>
    <row r="132" spans="1:5" s="29" customFormat="1" x14ac:dyDescent="0.2">
      <c r="A132" s="214" t="s">
        <v>5599</v>
      </c>
      <c r="B132" s="423"/>
      <c r="C132" s="215">
        <v>41250</v>
      </c>
      <c r="D132" s="216">
        <f t="shared" si="7"/>
        <v>49500</v>
      </c>
      <c r="E132" s="97" t="s">
        <v>5504</v>
      </c>
    </row>
    <row r="133" spans="1:5" s="29" customFormat="1" x14ac:dyDescent="0.2">
      <c r="A133" s="71" t="s">
        <v>3867</v>
      </c>
      <c r="B133" s="422" t="s">
        <v>6</v>
      </c>
      <c r="C133" s="96">
        <v>35000</v>
      </c>
      <c r="D133" s="69">
        <f t="shared" si="7"/>
        <v>42000</v>
      </c>
      <c r="E133" s="29" t="s">
        <v>6513</v>
      </c>
    </row>
    <row r="134" spans="1:5" s="29" customFormat="1" x14ac:dyDescent="0.2">
      <c r="A134" s="71" t="s">
        <v>3868</v>
      </c>
      <c r="B134" s="422" t="s">
        <v>6</v>
      </c>
      <c r="C134" s="96">
        <v>50000</v>
      </c>
      <c r="D134" s="69">
        <f t="shared" si="7"/>
        <v>60000</v>
      </c>
    </row>
    <row r="135" spans="1:5" s="29" customFormat="1" x14ac:dyDescent="0.2">
      <c r="A135" s="71" t="s">
        <v>3869</v>
      </c>
      <c r="B135" s="422" t="s">
        <v>6</v>
      </c>
      <c r="C135" s="68">
        <v>5000</v>
      </c>
      <c r="D135" s="69">
        <f t="shared" si="7"/>
        <v>6000</v>
      </c>
    </row>
    <row r="136" spans="1:5" s="29" customFormat="1" x14ac:dyDescent="0.2">
      <c r="A136" s="71" t="s">
        <v>3870</v>
      </c>
      <c r="B136" s="422" t="s">
        <v>6</v>
      </c>
      <c r="C136" s="73">
        <v>400</v>
      </c>
      <c r="D136" s="69">
        <f t="shared" si="7"/>
        <v>480</v>
      </c>
    </row>
    <row r="137" spans="1:5" s="29" customFormat="1" x14ac:dyDescent="0.2">
      <c r="A137" s="71" t="s">
        <v>3871</v>
      </c>
      <c r="B137" s="422" t="s">
        <v>6</v>
      </c>
      <c r="C137" s="73">
        <v>500</v>
      </c>
      <c r="D137" s="69">
        <f t="shared" si="7"/>
        <v>600</v>
      </c>
    </row>
    <row r="138" spans="1:5" s="29" customFormat="1" x14ac:dyDescent="0.2">
      <c r="A138" s="71" t="s">
        <v>3872</v>
      </c>
      <c r="B138" s="422" t="s">
        <v>6</v>
      </c>
      <c r="C138" s="68">
        <v>1500</v>
      </c>
      <c r="D138" s="69">
        <f t="shared" si="7"/>
        <v>1800</v>
      </c>
    </row>
    <row r="139" spans="1:5" s="29" customFormat="1" ht="12.75" customHeight="1" x14ac:dyDescent="0.2">
      <c r="A139" s="71" t="s">
        <v>3873</v>
      </c>
      <c r="B139" s="422" t="s">
        <v>6</v>
      </c>
      <c r="C139" s="68">
        <v>2800</v>
      </c>
      <c r="D139" s="69">
        <f t="shared" si="7"/>
        <v>3360</v>
      </c>
    </row>
    <row r="140" spans="1:5" s="29" customFormat="1" ht="12.75" customHeight="1" x14ac:dyDescent="0.2">
      <c r="A140" s="71" t="s">
        <v>3874</v>
      </c>
      <c r="B140" s="422" t="s">
        <v>6</v>
      </c>
      <c r="C140" s="68">
        <v>4000</v>
      </c>
      <c r="D140" s="69">
        <f t="shared" si="7"/>
        <v>4800</v>
      </c>
      <c r="E140" s="29" t="s">
        <v>3875</v>
      </c>
    </row>
    <row r="141" spans="1:5" s="29" customFormat="1" ht="12.75" customHeight="1" x14ac:dyDescent="0.2">
      <c r="A141" s="71" t="s">
        <v>3876</v>
      </c>
      <c r="B141" s="422" t="s">
        <v>6</v>
      </c>
      <c r="C141" s="68">
        <v>5000</v>
      </c>
      <c r="D141" s="69">
        <f t="shared" si="7"/>
        <v>6000</v>
      </c>
      <c r="E141" s="29" t="s">
        <v>3877</v>
      </c>
    </row>
    <row r="142" spans="1:5" s="29" customFormat="1" ht="12.75" customHeight="1" x14ac:dyDescent="0.2">
      <c r="A142" s="71" t="s">
        <v>3878</v>
      </c>
      <c r="B142" s="422" t="s">
        <v>6</v>
      </c>
      <c r="C142" s="68">
        <v>5500</v>
      </c>
      <c r="D142" s="69">
        <f t="shared" si="7"/>
        <v>6600</v>
      </c>
      <c r="E142" s="29" t="s">
        <v>3877</v>
      </c>
    </row>
    <row r="143" spans="1:5" s="29" customFormat="1" ht="12.75" customHeight="1" x14ac:dyDescent="0.2">
      <c r="A143" s="71" t="s">
        <v>3879</v>
      </c>
      <c r="B143" s="422" t="s">
        <v>6</v>
      </c>
      <c r="C143" s="68">
        <v>6000</v>
      </c>
      <c r="D143" s="69">
        <f t="shared" si="7"/>
        <v>7200</v>
      </c>
      <c r="E143" s="29" t="s">
        <v>3880</v>
      </c>
    </row>
    <row r="144" spans="1:5" s="29" customFormat="1" ht="12.75" customHeight="1" x14ac:dyDescent="0.2">
      <c r="A144" s="71" t="s">
        <v>3881</v>
      </c>
      <c r="B144" s="422" t="s">
        <v>6</v>
      </c>
      <c r="C144" s="68">
        <v>1000</v>
      </c>
      <c r="D144" s="69">
        <f t="shared" si="7"/>
        <v>1200</v>
      </c>
    </row>
    <row r="145" spans="1:4" s="29" customFormat="1" ht="12.75" customHeight="1" x14ac:dyDescent="0.2">
      <c r="A145" s="71" t="s">
        <v>3882</v>
      </c>
      <c r="B145" s="422" t="s">
        <v>6</v>
      </c>
      <c r="C145" s="68">
        <v>4500</v>
      </c>
      <c r="D145" s="69">
        <f t="shared" si="7"/>
        <v>5400</v>
      </c>
    </row>
    <row r="146" spans="1:4" s="29" customFormat="1" x14ac:dyDescent="0.2">
      <c r="A146" s="71" t="s">
        <v>3883</v>
      </c>
      <c r="B146" s="422" t="s">
        <v>6</v>
      </c>
      <c r="C146" s="68">
        <v>4500</v>
      </c>
      <c r="D146" s="69">
        <f t="shared" si="7"/>
        <v>5400</v>
      </c>
    </row>
    <row r="147" spans="1:4" s="29" customFormat="1" x14ac:dyDescent="0.2">
      <c r="A147" s="71" t="s">
        <v>3884</v>
      </c>
      <c r="B147" s="422" t="s">
        <v>6</v>
      </c>
      <c r="C147" s="68">
        <v>980000</v>
      </c>
      <c r="D147" s="69">
        <f t="shared" si="7"/>
        <v>1176000</v>
      </c>
    </row>
    <row r="148" spans="1:4" s="29" customFormat="1" x14ac:dyDescent="0.2">
      <c r="A148" s="71" t="s">
        <v>3949</v>
      </c>
      <c r="B148" s="422" t="s">
        <v>6</v>
      </c>
      <c r="C148" s="68">
        <v>30000</v>
      </c>
      <c r="D148" s="69">
        <f>C148*1.2</f>
        <v>36000</v>
      </c>
    </row>
    <row r="149" spans="1:4" s="29" customFormat="1" x14ac:dyDescent="0.2">
      <c r="A149" s="71" t="s">
        <v>5634</v>
      </c>
      <c r="B149" s="422" t="s">
        <v>6</v>
      </c>
      <c r="C149" s="68"/>
      <c r="D149" s="69"/>
    </row>
    <row r="150" spans="1:4" s="29" customFormat="1" x14ac:dyDescent="0.2">
      <c r="A150" s="71" t="s">
        <v>3885</v>
      </c>
      <c r="B150" s="422" t="s">
        <v>6</v>
      </c>
      <c r="C150" s="68">
        <v>4500</v>
      </c>
      <c r="D150" s="69">
        <f t="shared" si="7"/>
        <v>5400</v>
      </c>
    </row>
    <row r="151" spans="1:4" s="29" customFormat="1" x14ac:dyDescent="0.2">
      <c r="A151" s="71" t="s">
        <v>4825</v>
      </c>
      <c r="B151" s="422" t="s">
        <v>6</v>
      </c>
      <c r="C151" s="96">
        <v>35000</v>
      </c>
      <c r="D151" s="69">
        <f t="shared" si="7"/>
        <v>42000</v>
      </c>
    </row>
    <row r="152" spans="1:4" s="29" customFormat="1" ht="12.75" customHeight="1" x14ac:dyDescent="0.2">
      <c r="A152" s="71" t="s">
        <v>3886</v>
      </c>
      <c r="B152" s="422" t="s">
        <v>6</v>
      </c>
      <c r="C152" s="73">
        <v>300</v>
      </c>
      <c r="D152" s="69">
        <f t="shared" si="7"/>
        <v>360</v>
      </c>
    </row>
    <row r="153" spans="1:4" s="29" customFormat="1" x14ac:dyDescent="0.2">
      <c r="A153" s="71" t="s">
        <v>3887</v>
      </c>
      <c r="B153" s="422" t="s">
        <v>6</v>
      </c>
      <c r="C153" s="73">
        <v>100</v>
      </c>
      <c r="D153" s="69">
        <f t="shared" si="7"/>
        <v>120</v>
      </c>
    </row>
    <row r="154" spans="1:4" s="29" customFormat="1" x14ac:dyDescent="0.2">
      <c r="A154" s="71" t="s">
        <v>3888</v>
      </c>
      <c r="B154" s="422" t="s">
        <v>6</v>
      </c>
      <c r="C154" s="68">
        <v>60000</v>
      </c>
      <c r="D154" s="69">
        <f t="shared" si="7"/>
        <v>72000</v>
      </c>
    </row>
    <row r="155" spans="1:4" s="29" customFormat="1" ht="12.75" customHeight="1" x14ac:dyDescent="0.2">
      <c r="A155" s="71" t="s">
        <v>3889</v>
      </c>
      <c r="B155" s="422" t="s">
        <v>6</v>
      </c>
      <c r="C155" s="68">
        <v>75000</v>
      </c>
      <c r="D155" s="69">
        <f t="shared" si="7"/>
        <v>90000</v>
      </c>
    </row>
    <row r="156" spans="1:4" s="29" customFormat="1" ht="12.75" customHeight="1" x14ac:dyDescent="0.2">
      <c r="A156" s="71" t="s">
        <v>3890</v>
      </c>
      <c r="B156" s="422" t="s">
        <v>6</v>
      </c>
      <c r="C156" s="73">
        <v>300</v>
      </c>
      <c r="D156" s="69">
        <f t="shared" si="7"/>
        <v>360</v>
      </c>
    </row>
    <row r="157" spans="1:4" s="29" customFormat="1" x14ac:dyDescent="0.2">
      <c r="A157" s="71" t="s">
        <v>3891</v>
      </c>
      <c r="B157" s="422" t="s">
        <v>6</v>
      </c>
      <c r="C157" s="73">
        <v>900</v>
      </c>
      <c r="D157" s="69">
        <f t="shared" si="7"/>
        <v>1080</v>
      </c>
    </row>
    <row r="158" spans="1:4" s="29" customFormat="1" x14ac:dyDescent="0.2">
      <c r="A158" s="71" t="s">
        <v>3892</v>
      </c>
      <c r="B158" s="422" t="s">
        <v>6</v>
      </c>
      <c r="C158" s="96">
        <v>1000</v>
      </c>
      <c r="D158" s="69">
        <v>1100</v>
      </c>
    </row>
    <row r="159" spans="1:4" s="29" customFormat="1" x14ac:dyDescent="0.2">
      <c r="A159" s="71" t="s">
        <v>4820</v>
      </c>
      <c r="B159" s="422" t="s">
        <v>6</v>
      </c>
      <c r="C159" s="96">
        <v>700</v>
      </c>
      <c r="D159" s="69">
        <v>1100</v>
      </c>
    </row>
    <row r="160" spans="1:4" s="29" customFormat="1" x14ac:dyDescent="0.2">
      <c r="A160" s="71" t="s">
        <v>3893</v>
      </c>
      <c r="B160" s="422" t="s">
        <v>6</v>
      </c>
      <c r="C160" s="68">
        <v>2000</v>
      </c>
      <c r="D160" s="69">
        <f t="shared" ref="D160:D174" si="8">C160*1.2</f>
        <v>2400</v>
      </c>
    </row>
    <row r="161" spans="1:7" s="29" customFormat="1" x14ac:dyDescent="0.2">
      <c r="A161" s="71" t="s">
        <v>3894</v>
      </c>
      <c r="B161" s="422" t="s">
        <v>6</v>
      </c>
      <c r="C161" s="68">
        <v>1500</v>
      </c>
      <c r="D161" s="69">
        <f t="shared" si="8"/>
        <v>1800</v>
      </c>
    </row>
    <row r="162" spans="1:7" s="29" customFormat="1" x14ac:dyDescent="0.2">
      <c r="A162" s="71" t="s">
        <v>3895</v>
      </c>
      <c r="B162" s="422" t="s">
        <v>6</v>
      </c>
      <c r="C162" s="68">
        <v>1500</v>
      </c>
      <c r="D162" s="69">
        <f t="shared" si="8"/>
        <v>1800</v>
      </c>
    </row>
    <row r="163" spans="1:7" s="29" customFormat="1" x14ac:dyDescent="0.2">
      <c r="A163" s="71" t="s">
        <v>3896</v>
      </c>
      <c r="B163" s="422" t="s">
        <v>6</v>
      </c>
      <c r="C163" s="68">
        <v>6500</v>
      </c>
      <c r="D163" s="69">
        <f t="shared" si="8"/>
        <v>7800</v>
      </c>
    </row>
    <row r="164" spans="1:7" s="29" customFormat="1" ht="12.75" customHeight="1" x14ac:dyDescent="0.2">
      <c r="A164" s="71" t="s">
        <v>3897</v>
      </c>
      <c r="B164" s="422" t="s">
        <v>6</v>
      </c>
      <c r="C164" s="68">
        <v>45000</v>
      </c>
      <c r="D164" s="69">
        <f t="shared" si="8"/>
        <v>54000</v>
      </c>
    </row>
    <row r="165" spans="1:7" s="29" customFormat="1" x14ac:dyDescent="0.2">
      <c r="A165" s="71" t="s">
        <v>3898</v>
      </c>
      <c r="B165" s="422" t="s">
        <v>6</v>
      </c>
      <c r="C165" s="68">
        <v>295000</v>
      </c>
      <c r="D165" s="69">
        <f t="shared" si="8"/>
        <v>354000</v>
      </c>
    </row>
    <row r="166" spans="1:7" s="29" customFormat="1" ht="12.75" customHeight="1" x14ac:dyDescent="0.2">
      <c r="A166" s="71" t="s">
        <v>4603</v>
      </c>
      <c r="B166" s="422" t="s">
        <v>6</v>
      </c>
      <c r="C166" s="96">
        <v>230000</v>
      </c>
      <c r="D166" s="69">
        <f t="shared" si="8"/>
        <v>276000</v>
      </c>
    </row>
    <row r="167" spans="1:7" s="29" customFormat="1" ht="12.75" customHeight="1" x14ac:dyDescent="0.2">
      <c r="A167" s="71" t="s">
        <v>3899</v>
      </c>
      <c r="B167" s="422" t="s">
        <v>6</v>
      </c>
      <c r="C167" s="68">
        <v>350000</v>
      </c>
      <c r="D167" s="69">
        <f t="shared" si="8"/>
        <v>420000</v>
      </c>
    </row>
    <row r="168" spans="1:7" s="29" customFormat="1" ht="12.75" customHeight="1" x14ac:dyDescent="0.2">
      <c r="A168" s="71" t="s">
        <v>5973</v>
      </c>
      <c r="B168" s="422" t="s">
        <v>6</v>
      </c>
      <c r="C168" s="96">
        <v>270000</v>
      </c>
      <c r="D168" s="69">
        <f t="shared" si="8"/>
        <v>324000</v>
      </c>
      <c r="E168" s="29" t="s">
        <v>5974</v>
      </c>
    </row>
    <row r="169" spans="1:7" s="29" customFormat="1" ht="25.5" customHeight="1" x14ac:dyDescent="0.2">
      <c r="A169" s="71" t="s">
        <v>6860</v>
      </c>
      <c r="B169" s="422" t="s">
        <v>6</v>
      </c>
      <c r="C169" s="96">
        <v>50000</v>
      </c>
      <c r="D169" s="69">
        <f t="shared" si="8"/>
        <v>60000</v>
      </c>
      <c r="E169" s="97" t="s">
        <v>6861</v>
      </c>
    </row>
    <row r="170" spans="1:7" s="29" customFormat="1" ht="12.75" customHeight="1" x14ac:dyDescent="0.2">
      <c r="A170" s="71" t="s">
        <v>3900</v>
      </c>
      <c r="B170" s="422" t="s">
        <v>6</v>
      </c>
      <c r="C170" s="68">
        <v>170000</v>
      </c>
      <c r="D170" s="69">
        <f t="shared" si="8"/>
        <v>204000</v>
      </c>
      <c r="E170" s="29" t="s">
        <v>3779</v>
      </c>
      <c r="G170" s="29" t="s">
        <v>3901</v>
      </c>
    </row>
    <row r="171" spans="1:7" s="29" customFormat="1" ht="12.75" customHeight="1" x14ac:dyDescent="0.2">
      <c r="A171" s="71" t="s">
        <v>3902</v>
      </c>
      <c r="B171" s="422" t="s">
        <v>6</v>
      </c>
      <c r="C171" s="68">
        <v>17000</v>
      </c>
      <c r="D171" s="69">
        <f t="shared" si="8"/>
        <v>20400</v>
      </c>
    </row>
    <row r="172" spans="1:7" s="29" customFormat="1" ht="12.75" customHeight="1" x14ac:dyDescent="0.2">
      <c r="A172" s="71" t="s">
        <v>3903</v>
      </c>
      <c r="B172" s="422" t="s">
        <v>6</v>
      </c>
      <c r="C172" s="68">
        <v>800</v>
      </c>
      <c r="D172" s="69">
        <f t="shared" si="8"/>
        <v>960</v>
      </c>
    </row>
    <row r="173" spans="1:7" s="29" customFormat="1" x14ac:dyDescent="0.2">
      <c r="A173" s="71" t="s">
        <v>3904</v>
      </c>
      <c r="B173" s="422" t="s">
        <v>6</v>
      </c>
      <c r="C173" s="68">
        <v>1000</v>
      </c>
      <c r="D173" s="69">
        <f t="shared" si="8"/>
        <v>1200</v>
      </c>
    </row>
    <row r="174" spans="1:7" x14ac:dyDescent="0.2">
      <c r="A174" s="70" t="s">
        <v>3905</v>
      </c>
      <c r="B174" s="420" t="s">
        <v>6</v>
      </c>
      <c r="C174" s="76">
        <v>1600</v>
      </c>
      <c r="D174" s="77">
        <f t="shared" si="8"/>
        <v>1920</v>
      </c>
    </row>
  </sheetData>
  <sheetProtection selectLockedCells="1" selectUnlockedCells="1"/>
  <mergeCells count="2">
    <mergeCell ref="A2:D2"/>
    <mergeCell ref="A7:D8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J33" sqref="J33"/>
    </sheetView>
  </sheetViews>
  <sheetFormatPr defaultRowHeight="12.75" x14ac:dyDescent="0.2"/>
  <cols>
    <col min="1" max="1" width="41.85546875" customWidth="1"/>
    <col min="2" max="2" width="10" customWidth="1"/>
    <col min="3" max="3" width="11.140625" customWidth="1"/>
  </cols>
  <sheetData>
    <row r="1" spans="1:4" ht="25.5" x14ac:dyDescent="0.2">
      <c r="A1" s="128" t="s">
        <v>0</v>
      </c>
      <c r="B1" s="129" t="s">
        <v>2</v>
      </c>
      <c r="C1" s="128" t="s">
        <v>3</v>
      </c>
    </row>
    <row r="2" spans="1:4" x14ac:dyDescent="0.2">
      <c r="A2" s="98" t="s">
        <v>4854</v>
      </c>
      <c r="B2" s="161">
        <v>23333.324000000001</v>
      </c>
      <c r="C2" s="162">
        <f>B2*1.2</f>
        <v>27999.988799999999</v>
      </c>
    </row>
    <row r="3" spans="1:4" x14ac:dyDescent="0.2">
      <c r="A3" s="98" t="s">
        <v>4854</v>
      </c>
      <c r="B3" s="161">
        <v>46666.648000000001</v>
      </c>
      <c r="C3" s="162">
        <f>B3*1.2</f>
        <v>55999.977599999998</v>
      </c>
      <c r="D3" t="s">
        <v>4856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ДТ-10,30 БМП, Т,ГМ</vt:lpstr>
      <vt:lpstr>МТЛБ</vt:lpstr>
      <vt:lpstr>Электр Гидравл</vt:lpstr>
      <vt:lpstr>Ремни, Сальники,Подшипн</vt:lpstr>
      <vt:lpstr>ГТТ</vt:lpstr>
      <vt:lpstr>ГАЗ-71</vt:lpstr>
      <vt:lpstr>ТТМ,Оборудов</vt:lpstr>
      <vt:lpstr>Услуги по ремонту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ШороховСС</dc:creator>
  <cp:lastModifiedBy>Дмитрий Шалаев</cp:lastModifiedBy>
  <cp:lastPrinted>2026-02-27T09:05:51Z</cp:lastPrinted>
  <dcterms:created xsi:type="dcterms:W3CDTF">2024-02-13T13:57:23Z</dcterms:created>
  <dcterms:modified xsi:type="dcterms:W3CDTF">2026-09-28T09:24:36Z</dcterms:modified>
</cp:coreProperties>
</file>